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G805" i="4" l="1"/>
  <c r="I568" i="4" l="1"/>
  <c r="I547" i="1"/>
  <c r="G545" i="1"/>
  <c r="G548" i="1" s="1"/>
  <c r="E545" i="1"/>
  <c r="E548" i="1" s="1"/>
  <c r="I500" i="1"/>
  <c r="I499" i="1"/>
  <c r="L497" i="1"/>
  <c r="L503" i="1" s="1"/>
  <c r="K497" i="1"/>
  <c r="K503" i="1" s="1"/>
  <c r="J497" i="1"/>
  <c r="J503" i="1" s="1"/>
  <c r="H497" i="1"/>
  <c r="H503" i="1" s="1"/>
  <c r="G497" i="1"/>
  <c r="G503" i="1" s="1"/>
  <c r="F497" i="1"/>
  <c r="F503" i="1" s="1"/>
  <c r="E497" i="1"/>
  <c r="E503" i="1" s="1"/>
  <c r="I497" i="1" l="1"/>
  <c r="I503" i="1" s="1"/>
  <c r="I545" i="1"/>
  <c r="I548" i="1"/>
  <c r="G851" i="4"/>
  <c r="I851" i="4" s="1"/>
  <c r="G852" i="4"/>
  <c r="I852" i="4" s="1"/>
  <c r="G429" i="4"/>
  <c r="I429" i="4" s="1"/>
  <c r="G430" i="4"/>
  <c r="I430" i="4" s="1"/>
  <c r="K65" i="1" l="1"/>
  <c r="J65" i="1"/>
  <c r="K450" i="1" l="1"/>
  <c r="L450" i="1"/>
  <c r="J450" i="1"/>
  <c r="K456" i="1"/>
  <c r="L456" i="1"/>
  <c r="J456" i="1"/>
  <c r="H65" i="1"/>
  <c r="I65" i="1" s="1"/>
  <c r="G455" i="1" l="1"/>
  <c r="I53" i="1" l="1"/>
  <c r="I54" i="1"/>
  <c r="G803" i="4" l="1"/>
  <c r="I803" i="4" s="1"/>
  <c r="G283" i="4"/>
  <c r="I283" i="4" s="1"/>
  <c r="G36" i="4" l="1"/>
  <c r="I36" i="4" s="1"/>
  <c r="G37" i="4"/>
  <c r="I37" i="4" s="1"/>
  <c r="F450" i="1" l="1"/>
  <c r="F456" i="1" s="1"/>
  <c r="G450" i="1"/>
  <c r="G456" i="1" s="1"/>
  <c r="E851" i="4" l="1"/>
  <c r="E852" i="4"/>
  <c r="E803" i="4"/>
  <c r="G613" i="4" l="1"/>
  <c r="E613" i="4"/>
  <c r="G523" i="4"/>
  <c r="E523" i="4"/>
  <c r="E429" i="4"/>
  <c r="E430" i="4"/>
  <c r="G335" i="4"/>
  <c r="E335" i="4"/>
  <c r="G331" i="4"/>
  <c r="I331" i="4" s="1"/>
  <c r="G332" i="4"/>
  <c r="I332" i="4" s="1"/>
  <c r="G333" i="4"/>
  <c r="I333" i="4" s="1"/>
  <c r="E331" i="4"/>
  <c r="E332" i="4"/>
  <c r="E333" i="4"/>
  <c r="G285" i="4"/>
  <c r="E285" i="4"/>
  <c r="E283" i="4"/>
  <c r="G282" i="4"/>
  <c r="I282" i="4" s="1"/>
  <c r="E282" i="4"/>
  <c r="G227" i="4"/>
  <c r="I227" i="4" s="1"/>
  <c r="E227" i="4"/>
  <c r="G134" i="4" l="1"/>
  <c r="E134" i="4"/>
  <c r="E36" i="4"/>
  <c r="E37" i="4"/>
  <c r="E450" i="1" l="1"/>
  <c r="I453" i="1"/>
  <c r="I454" i="1"/>
  <c r="I455" i="1"/>
  <c r="K32" i="10" l="1"/>
  <c r="K36" i="10"/>
  <c r="I32" i="10"/>
  <c r="J36" i="10"/>
  <c r="I36" i="10"/>
  <c r="I83" i="1" l="1"/>
  <c r="G853" i="4" l="1"/>
  <c r="G850" i="4"/>
  <c r="K52" i="1" l="1"/>
  <c r="L52" i="1"/>
  <c r="J52" i="1"/>
  <c r="J70" i="1"/>
  <c r="F52" i="1"/>
  <c r="G52" i="1"/>
  <c r="H52" i="1"/>
  <c r="E52" i="1"/>
  <c r="G383" i="4" l="1"/>
  <c r="I285" i="4"/>
  <c r="I683" i="1" l="1"/>
  <c r="G682" i="1"/>
  <c r="I523" i="4" l="1"/>
  <c r="I477" i="4"/>
  <c r="E853" i="4" l="1"/>
  <c r="E850" i="4"/>
  <c r="G804" i="4"/>
  <c r="I804" i="4" s="1"/>
  <c r="E804" i="4"/>
  <c r="E805" i="4"/>
  <c r="G802" i="4"/>
  <c r="I802" i="4" s="1"/>
  <c r="E802" i="4"/>
  <c r="G711" i="4"/>
  <c r="E711" i="4"/>
  <c r="G707" i="4"/>
  <c r="I707" i="4" s="1"/>
  <c r="E707" i="4"/>
  <c r="G431" i="4" l="1"/>
  <c r="E431" i="4"/>
  <c r="G234" i="4"/>
  <c r="G181" i="4"/>
  <c r="I181" i="4" s="1"/>
  <c r="E181" i="4"/>
  <c r="L545" i="1" l="1"/>
  <c r="K545" i="1"/>
  <c r="J545" i="1"/>
  <c r="I452" i="1"/>
  <c r="I450" i="1" s="1"/>
  <c r="I456" i="1" s="1"/>
  <c r="H450" i="1"/>
  <c r="H456" i="1" s="1"/>
  <c r="E456" i="1"/>
  <c r="J731" i="1" l="1"/>
  <c r="K731" i="1"/>
  <c r="I711" i="4" l="1"/>
  <c r="I266" i="1"/>
  <c r="K70" i="1" l="1"/>
  <c r="L70" i="1"/>
  <c r="I850" i="4" l="1"/>
  <c r="G661" i="4"/>
  <c r="G428" i="4"/>
  <c r="I428" i="4" s="1"/>
  <c r="G284" i="4"/>
  <c r="I284" i="4" s="1"/>
  <c r="G281" i="4"/>
  <c r="I281" i="4" s="1"/>
  <c r="G280" i="4"/>
  <c r="I280" i="4" s="1"/>
  <c r="G279" i="4"/>
  <c r="I279" i="4" s="1"/>
  <c r="G232" i="4"/>
  <c r="G231" i="4"/>
  <c r="G230" i="4"/>
  <c r="G226" i="4"/>
  <c r="G180" i="4" l="1"/>
  <c r="I180" i="4" s="1"/>
  <c r="I68" i="1" l="1"/>
  <c r="K313" i="1" l="1"/>
  <c r="L313" i="1"/>
  <c r="J313" i="1"/>
  <c r="E313" i="1"/>
  <c r="I313" i="1" s="1"/>
  <c r="K358" i="1"/>
  <c r="L358" i="1"/>
  <c r="J358" i="1"/>
  <c r="E358" i="1"/>
  <c r="I613" i="4" l="1"/>
  <c r="I431" i="4"/>
  <c r="E428" i="4"/>
  <c r="E383" i="4"/>
  <c r="G382" i="4"/>
  <c r="I382" i="4" s="1"/>
  <c r="E382" i="4"/>
  <c r="E284" i="4"/>
  <c r="E281" i="4"/>
  <c r="G233" i="4" l="1"/>
  <c r="I233" i="4" s="1"/>
  <c r="E233" i="4"/>
  <c r="E232" i="4"/>
  <c r="I231" i="4"/>
  <c r="E231" i="4"/>
  <c r="I230" i="4"/>
  <c r="E230" i="4"/>
  <c r="G229" i="4"/>
  <c r="I229" i="4" s="1"/>
  <c r="E229" i="4"/>
  <c r="G228" i="4"/>
  <c r="I228" i="4" s="1"/>
  <c r="E228" i="4"/>
  <c r="I226" i="4"/>
  <c r="E226" i="4"/>
  <c r="E180" i="4"/>
  <c r="G133" i="4"/>
  <c r="I133" i="4" s="1"/>
  <c r="E133" i="4"/>
  <c r="E38" i="4"/>
  <c r="I359" i="1" l="1"/>
  <c r="L357" i="1"/>
  <c r="L360" i="1" s="1"/>
  <c r="K357" i="1"/>
  <c r="K360" i="1" s="1"/>
  <c r="J357" i="1"/>
  <c r="J360" i="1" s="1"/>
  <c r="H357" i="1"/>
  <c r="H360" i="1" s="1"/>
  <c r="H358" i="1" s="1"/>
  <c r="I358" i="1" s="1"/>
  <c r="G357" i="1"/>
  <c r="G360" i="1" s="1"/>
  <c r="F357" i="1"/>
  <c r="F360" i="1" s="1"/>
  <c r="E357" i="1"/>
  <c r="E360" i="1" s="1"/>
  <c r="I357" i="1" l="1"/>
  <c r="I360" i="1" s="1"/>
  <c r="J32" i="10" l="1"/>
  <c r="K728" i="1" l="1"/>
  <c r="L728" i="1"/>
  <c r="J728" i="1"/>
  <c r="I728" i="1"/>
  <c r="L731" i="1"/>
  <c r="K727" i="1" l="1"/>
  <c r="K734" i="1"/>
  <c r="L734" i="1"/>
  <c r="J734" i="1"/>
  <c r="J727" i="1"/>
  <c r="L727" i="1"/>
  <c r="H80" i="1" l="1"/>
  <c r="H82" i="1" l="1"/>
  <c r="J175" i="1" l="1"/>
  <c r="I661" i="4" l="1"/>
  <c r="G381" i="4"/>
  <c r="I381" i="4" s="1"/>
  <c r="G380" i="4"/>
  <c r="I380" i="4" s="1"/>
  <c r="G40" i="4"/>
  <c r="I134" i="4" l="1"/>
  <c r="K132" i="1"/>
  <c r="L132" i="1"/>
  <c r="K75" i="1"/>
  <c r="L75" i="1"/>
  <c r="G35" i="1"/>
  <c r="K80" i="1"/>
  <c r="L80" i="1"/>
  <c r="J80" i="1"/>
  <c r="K56" i="1"/>
  <c r="L56" i="1"/>
  <c r="J56" i="1"/>
  <c r="J75" i="1"/>
  <c r="I80" i="1" l="1"/>
  <c r="F35" i="1"/>
  <c r="H219" i="1" l="1"/>
  <c r="H222" i="1" s="1"/>
  <c r="H35" i="1"/>
  <c r="D32" i="10" l="1"/>
  <c r="D36" i="10" s="1"/>
  <c r="E32" i="10"/>
  <c r="E36" i="10" s="1"/>
  <c r="F32" i="10"/>
  <c r="F36" i="10" s="1"/>
  <c r="G32" i="10"/>
  <c r="G36" i="10" s="1"/>
  <c r="H34" i="10"/>
  <c r="D75" i="10"/>
  <c r="D78" i="10" s="1"/>
  <c r="E75" i="10"/>
  <c r="E78" i="10" s="1"/>
  <c r="F75" i="10"/>
  <c r="F78" i="10" s="1"/>
  <c r="G75" i="10"/>
  <c r="G78" i="10" s="1"/>
  <c r="I75" i="10"/>
  <c r="I78" i="10" s="1"/>
  <c r="J75" i="10"/>
  <c r="J78" i="10" s="1"/>
  <c r="K75" i="10"/>
  <c r="K78" i="10" s="1"/>
  <c r="H77" i="10"/>
  <c r="D117" i="10"/>
  <c r="D120" i="10" s="1"/>
  <c r="E117" i="10"/>
  <c r="E120" i="10" s="1"/>
  <c r="F117" i="10"/>
  <c r="F120" i="10" s="1"/>
  <c r="G117" i="10"/>
  <c r="G120" i="10" s="1"/>
  <c r="I117" i="10"/>
  <c r="I120" i="10" s="1"/>
  <c r="J117" i="10"/>
  <c r="J120" i="10" s="1"/>
  <c r="K117" i="10"/>
  <c r="K120" i="10" s="1"/>
  <c r="H119" i="10"/>
  <c r="D159" i="10"/>
  <c r="D162" i="10" s="1"/>
  <c r="E159" i="10"/>
  <c r="E162" i="10" s="1"/>
  <c r="F159" i="10"/>
  <c r="F162" i="10" s="1"/>
  <c r="G159" i="10"/>
  <c r="G162" i="10" s="1"/>
  <c r="I159" i="10"/>
  <c r="I162" i="10" s="1"/>
  <c r="J159" i="10"/>
  <c r="J162" i="10" s="1"/>
  <c r="K159" i="10"/>
  <c r="K162" i="10" s="1"/>
  <c r="H160" i="10"/>
  <c r="H161" i="10"/>
  <c r="H120" i="10" l="1"/>
  <c r="H117" i="10"/>
  <c r="H75" i="10"/>
  <c r="H78" i="10" s="1"/>
  <c r="H36" i="10"/>
  <c r="H162" i="10"/>
  <c r="H32" i="10"/>
  <c r="H159" i="10"/>
  <c r="F402" i="1" l="1"/>
  <c r="G402" i="1"/>
  <c r="H402" i="1"/>
  <c r="I406" i="1"/>
  <c r="E402" i="1"/>
  <c r="I59" i="1" l="1"/>
  <c r="L776" i="1" l="1"/>
  <c r="L775" i="1" s="1"/>
  <c r="L779" i="1" s="1"/>
  <c r="K776" i="1"/>
  <c r="J776" i="1"/>
  <c r="J775" i="1" s="1"/>
  <c r="J779" i="1" s="1"/>
  <c r="I776" i="1"/>
  <c r="E775" i="1"/>
  <c r="E779" i="1" s="1"/>
  <c r="I733" i="1"/>
  <c r="I731" i="1" s="1"/>
  <c r="I732" i="1"/>
  <c r="I730" i="1" s="1"/>
  <c r="H727" i="1"/>
  <c r="H734" i="1" s="1"/>
  <c r="F727" i="1"/>
  <c r="E727" i="1"/>
  <c r="G727" i="1" l="1"/>
  <c r="G734" i="1" s="1"/>
  <c r="K775" i="1"/>
  <c r="I779" i="1"/>
  <c r="E734" i="1"/>
  <c r="I775" i="1"/>
  <c r="I727" i="1" l="1"/>
  <c r="I734" i="1"/>
  <c r="K779" i="1"/>
  <c r="F267" i="1"/>
  <c r="G267" i="1"/>
  <c r="H267" i="1"/>
  <c r="F265" i="1"/>
  <c r="G265" i="1"/>
  <c r="H265" i="1"/>
  <c r="H264" i="1" l="1"/>
  <c r="G264" i="1"/>
  <c r="K130" i="1" l="1"/>
  <c r="L130" i="1"/>
  <c r="L129" i="1" s="1"/>
  <c r="J132" i="1"/>
  <c r="J130" i="1"/>
  <c r="F132" i="1"/>
  <c r="G132" i="1"/>
  <c r="H132" i="1"/>
  <c r="F130" i="1"/>
  <c r="G130" i="1"/>
  <c r="H130" i="1"/>
  <c r="K129" i="1" l="1"/>
  <c r="J129" i="1"/>
  <c r="J134" i="1" s="1"/>
  <c r="G129" i="1"/>
  <c r="F129" i="1"/>
  <c r="H129" i="1"/>
  <c r="I131" i="1"/>
  <c r="E132" i="1"/>
  <c r="I132" i="1" s="1"/>
  <c r="E130" i="1"/>
  <c r="I130" i="1" s="1"/>
  <c r="E129" i="1" l="1"/>
  <c r="F56" i="1"/>
  <c r="G56" i="1"/>
  <c r="H56" i="1"/>
  <c r="I57" i="1"/>
  <c r="E661" i="4" l="1"/>
  <c r="G132" i="4"/>
  <c r="I132" i="4" s="1"/>
  <c r="G131" i="4"/>
  <c r="I131" i="4" s="1"/>
  <c r="E132" i="4"/>
  <c r="E131" i="4"/>
  <c r="E40" i="4"/>
  <c r="E56" i="1" l="1"/>
  <c r="L82" i="1" l="1"/>
  <c r="K82" i="1"/>
  <c r="J82" i="1"/>
  <c r="G82" i="1"/>
  <c r="F82" i="1"/>
  <c r="E82" i="1"/>
  <c r="I75" i="1"/>
  <c r="I74" i="1"/>
  <c r="I73" i="1"/>
  <c r="I72" i="1"/>
  <c r="H70" i="1"/>
  <c r="I71" i="1"/>
  <c r="G70" i="1"/>
  <c r="F70" i="1"/>
  <c r="E70" i="1"/>
  <c r="I69" i="1"/>
  <c r="K67" i="1"/>
  <c r="J67" i="1"/>
  <c r="H67" i="1"/>
  <c r="G67" i="1"/>
  <c r="F67" i="1"/>
  <c r="E67" i="1"/>
  <c r="I64" i="1"/>
  <c r="I63" i="1"/>
  <c r="I61" i="1"/>
  <c r="I60" i="1"/>
  <c r="I58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F34" i="1" l="1"/>
  <c r="F87" i="1" s="1"/>
  <c r="E34" i="1"/>
  <c r="E87" i="1" s="1"/>
  <c r="G34" i="1"/>
  <c r="G87" i="1" s="1"/>
  <c r="K34" i="1"/>
  <c r="K87" i="1" s="1"/>
  <c r="J34" i="1"/>
  <c r="J87" i="1" s="1"/>
  <c r="L34" i="1"/>
  <c r="L87" i="1" s="1"/>
  <c r="I82" i="1"/>
  <c r="I67" i="1"/>
  <c r="I56" i="1"/>
  <c r="I52" i="1"/>
  <c r="I35" i="1"/>
  <c r="I70" i="1"/>
  <c r="H44" i="1"/>
  <c r="H34" i="1" s="1"/>
  <c r="H87" i="1" l="1"/>
  <c r="I44" i="1"/>
  <c r="I87" i="1" l="1"/>
  <c r="I34" i="1"/>
  <c r="I133" i="1"/>
  <c r="L134" i="1"/>
  <c r="K134" i="1"/>
  <c r="H134" i="1"/>
  <c r="G134" i="1"/>
  <c r="I129" i="1" l="1"/>
  <c r="E134" i="1"/>
  <c r="I177" i="1"/>
  <c r="L175" i="1"/>
  <c r="L178" i="1" s="1"/>
  <c r="K175" i="1"/>
  <c r="J178" i="1"/>
  <c r="H175" i="1"/>
  <c r="H178" i="1" s="1"/>
  <c r="G175" i="1"/>
  <c r="G178" i="1" s="1"/>
  <c r="F175" i="1"/>
  <c r="E175" i="1"/>
  <c r="E178" i="1" s="1"/>
  <c r="K178" i="1" l="1"/>
  <c r="I134" i="1"/>
  <c r="I178" i="1"/>
  <c r="I175" i="1"/>
  <c r="F312" i="1" l="1"/>
  <c r="F315" i="1" s="1"/>
  <c r="G312" i="1"/>
  <c r="G315" i="1" s="1"/>
  <c r="H312" i="1"/>
  <c r="H315" i="1" s="1"/>
  <c r="I268" i="1" l="1"/>
  <c r="I269" i="1"/>
  <c r="G709" i="4" l="1"/>
  <c r="I709" i="4" s="1"/>
  <c r="I853" i="4" l="1"/>
  <c r="I805" i="4"/>
  <c r="E709" i="4" l="1"/>
  <c r="I86" i="4" l="1"/>
  <c r="G38" i="4"/>
  <c r="I38" i="4" s="1"/>
  <c r="I756" i="4" l="1"/>
  <c r="G334" i="4" l="1"/>
  <c r="I334" i="4" s="1"/>
  <c r="G330" i="4"/>
  <c r="I330" i="4" s="1"/>
  <c r="K683" i="1"/>
  <c r="L683" i="1"/>
  <c r="J683" i="1"/>
  <c r="J265" i="1" l="1"/>
  <c r="L265" i="1"/>
  <c r="K265" i="1"/>
  <c r="H270" i="1"/>
  <c r="G219" i="1"/>
  <c r="G222" i="1" s="1"/>
  <c r="I335" i="4" l="1"/>
  <c r="E334" i="4"/>
  <c r="E330" i="4"/>
  <c r="K682" i="1" l="1"/>
  <c r="L682" i="1"/>
  <c r="L685" i="1" s="1"/>
  <c r="J682" i="1"/>
  <c r="J685" i="1" s="1"/>
  <c r="G685" i="1"/>
  <c r="E682" i="1"/>
  <c r="K685" i="1" l="1"/>
  <c r="I682" i="1"/>
  <c r="E685" i="1"/>
  <c r="I685" i="1" s="1"/>
  <c r="K590" i="1" l="1"/>
  <c r="L590" i="1"/>
  <c r="L595" i="1" s="1"/>
  <c r="J590" i="1"/>
  <c r="E590" i="1"/>
  <c r="K219" i="1"/>
  <c r="L219" i="1"/>
  <c r="J219" i="1"/>
  <c r="E219" i="1"/>
  <c r="G270" i="1" l="1"/>
  <c r="G710" i="4"/>
  <c r="I710" i="4" s="1"/>
  <c r="E710" i="4"/>
  <c r="G708" i="4"/>
  <c r="I708" i="4" s="1"/>
  <c r="E708" i="4"/>
  <c r="G706" i="4"/>
  <c r="I706" i="4" s="1"/>
  <c r="E706" i="4"/>
  <c r="G659" i="4" l="1"/>
  <c r="I659" i="4" s="1"/>
  <c r="E659" i="4"/>
  <c r="G658" i="4"/>
  <c r="I658" i="4" s="1"/>
  <c r="E658" i="4"/>
  <c r="G657" i="4"/>
  <c r="I657" i="4" s="1"/>
  <c r="E657" i="4"/>
  <c r="G660" i="4"/>
  <c r="I660" i="4" s="1"/>
  <c r="E660" i="4"/>
  <c r="E381" i="4"/>
  <c r="I383" i="4"/>
  <c r="E380" i="4"/>
  <c r="E280" i="4"/>
  <c r="E279" i="4"/>
  <c r="I234" i="4"/>
  <c r="I40" i="4"/>
  <c r="G39" i="4"/>
  <c r="I39" i="4" s="1"/>
  <c r="E39" i="4"/>
  <c r="K640" i="1" l="1"/>
  <c r="L640" i="1"/>
  <c r="K637" i="1"/>
  <c r="L637" i="1"/>
  <c r="J640" i="1"/>
  <c r="J637" i="1"/>
  <c r="I639" i="1"/>
  <c r="E637" i="1"/>
  <c r="E640" i="1" s="1"/>
  <c r="I640" i="1" s="1"/>
  <c r="I637" i="1" l="1"/>
  <c r="K595" i="1"/>
  <c r="J595" i="1"/>
  <c r="E595" i="1"/>
  <c r="I593" i="1"/>
  <c r="G408" i="1"/>
  <c r="J402" i="1"/>
  <c r="J408" i="1" s="1"/>
  <c r="K402" i="1"/>
  <c r="L402" i="1"/>
  <c r="L408" i="1" s="1"/>
  <c r="H408" i="1"/>
  <c r="I402" i="1"/>
  <c r="K312" i="1"/>
  <c r="L312" i="1"/>
  <c r="L315" i="1" s="1"/>
  <c r="J312" i="1"/>
  <c r="J315" i="1" s="1"/>
  <c r="E312" i="1"/>
  <c r="E315" i="1" s="1"/>
  <c r="I314" i="1"/>
  <c r="K267" i="1"/>
  <c r="L267" i="1"/>
  <c r="J267" i="1"/>
  <c r="E265" i="1"/>
  <c r="I265" i="1" s="1"/>
  <c r="E267" i="1"/>
  <c r="I267" i="1" s="1"/>
  <c r="L222" i="1"/>
  <c r="J222" i="1"/>
  <c r="K222" i="1"/>
  <c r="I219" i="1"/>
  <c r="I221" i="1"/>
  <c r="I222" i="1" l="1"/>
  <c r="K315" i="1"/>
  <c r="K408" i="1"/>
  <c r="J264" i="1"/>
  <c r="J270" i="1" s="1"/>
  <c r="K264" i="1"/>
  <c r="L264" i="1"/>
  <c r="L270" i="1" s="1"/>
  <c r="E264" i="1"/>
  <c r="E270" i="1" s="1"/>
  <c r="E408" i="1"/>
  <c r="I408" i="1" s="1"/>
  <c r="I590" i="1"/>
  <c r="E222" i="1"/>
  <c r="I312" i="1"/>
  <c r="I315" i="1" s="1"/>
  <c r="I595" i="1" l="1"/>
  <c r="K270" i="1"/>
  <c r="I264" i="1"/>
  <c r="I270" i="1" l="1"/>
</calcChain>
</file>

<file path=xl/sharedStrings.xml><?xml version="1.0" encoding="utf-8"?>
<sst xmlns="http://schemas.openxmlformats.org/spreadsheetml/2006/main" count="5209" uniqueCount="313">
  <si>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</si>
  <si>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</si>
  <si>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</si>
  <si>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</si>
  <si>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</si>
  <si>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</si>
  <si>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</si>
  <si>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</si>
  <si>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</si>
  <si>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</si>
  <si>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</si>
  <si>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</si>
  <si>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</si>
  <si>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</si>
  <si>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</si>
  <si>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</si>
  <si>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</si>
  <si>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</si>
  <si>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</si>
  <si>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</si>
  <si>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</si>
  <si>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</si>
  <si>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</si>
  <si>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</si>
  <si>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</si>
  <si>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</si>
  <si>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</si>
  <si>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</si>
  <si>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</si>
  <si>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</si>
  <si>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</si>
  <si>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</si>
  <si>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</si>
  <si>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</si>
  <si>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</si>
  <si>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</si>
  <si>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</si>
  <si>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</si>
  <si>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</si>
  <si>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</si>
  <si>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</si>
  <si>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</si>
  <si>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</si>
  <si>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</si>
  <si>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</si>
  <si>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</si>
  <si>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</si>
  <si>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</si>
  <si>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</si>
  <si>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</si>
  <si>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</si>
  <si>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</si>
  <si>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</si>
  <si>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</si>
  <si>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</si>
  <si>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</si>
  <si>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</si>
  <si>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</si>
  <si>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</si>
  <si>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</si>
  <si>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</si>
  <si>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</si>
  <si>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</si>
  <si>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</si>
  <si>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</si>
  <si>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</si>
  <si>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</si>
  <si>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</si>
  <si>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</si>
  <si>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</si>
  <si>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</si>
  <si>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</si>
  <si>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</si>
  <si>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</si>
  <si>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</si>
  <si>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</si>
  <si>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</si>
  <si>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</si>
  <si>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</si>
  <si>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</si>
  <si>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</si>
  <si>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</si>
  <si>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</si>
  <si>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</si>
  <si>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</si>
  <si>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</si>
  <si>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</si>
  <si>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</si>
  <si>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</si>
  <si>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</si>
  <si>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</si>
  <si>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</si>
  <si>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</si>
  <si>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</si>
  <si>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</si>
  <si>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</si>
  <si>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</si>
  <si>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</si>
  <si>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</si>
  <si>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</si>
  <si>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</si>
  <si>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</si>
  <si>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</si>
  <si>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</si>
  <si>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</si>
  <si>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</si>
  <si>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</si>
  <si>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</si>
  <si>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</si>
  <si>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</si>
  <si>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</si>
  <si>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</si>
  <si>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</si>
  <si>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</si>
  <si>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</si>
  <si>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</si>
  <si>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</si>
  <si>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</si>
  <si>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</si>
  <si>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</si>
  <si>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</si>
  <si>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</si>
  <si>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</si>
  <si>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</si>
  <si>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</si>
  <si>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</si>
  <si>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</si>
  <si>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</si>
  <si>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</si>
  <si>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</si>
  <si>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</si>
  <si>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</si>
  <si>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</si>
  <si>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</si>
  <si>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</si>
  <si>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</si>
  <si>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</si>
  <si>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</si>
  <si>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</si>
  <si>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</si>
  <si>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</si>
  <si>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</si>
  <si>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</si>
  <si>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</si>
  <si>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</si>
  <si>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</si>
  <si>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</si>
  <si>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</si>
  <si>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</si>
  <si>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</si>
  <si>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</si>
  <si>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</si>
  <si>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</si>
  <si>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</si>
  <si>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</si>
  <si>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</si>
  <si>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</si>
  <si>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Պետական գնումների սահմանված կարգով մրցույթում հաղթող ճանաչված կազմակերպություններ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</si>
  <si>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</si>
  <si>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</si>
  <si>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</si>
  <si>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</si>
  <si>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</si>
  <si>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</si>
  <si>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</si>
  <si>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</si>
  <si>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ՀՀ միջազգային վարկանիշի տրամադրում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</si>
  <si>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</si>
  <si>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</si>
  <si>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</si>
  <si>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</si>
  <si>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</si>
  <si>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</si>
  <si>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</si>
  <si>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</si>
  <si>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</si>
  <si>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</si>
  <si>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</si>
  <si>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</si>
  <si>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</si>
  <si>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</si>
  <si>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</si>
  <si>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</si>
  <si>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</si>
  <si>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</si>
  <si>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</si>
  <si>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</si>
  <si>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</si>
  <si>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</si>
  <si>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Մուրհակների սպասարկում</t>
  </si>
  <si>
    <t>Մասնագիտացված միավոր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</si>
  <si>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</si>
  <si>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</si>
  <si>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</si>
  <si>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</si>
  <si>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</si>
  <si>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</si>
  <si>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</si>
  <si>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</si>
  <si>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</si>
  <si>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</si>
  <si>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</si>
  <si>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</si>
  <si>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</si>
  <si>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</si>
  <si>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</si>
  <si>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</si>
  <si>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</si>
  <si>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</si>
  <si>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</si>
  <si>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</si>
  <si>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</si>
  <si>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</si>
  <si>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</si>
  <si>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</si>
  <si>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</si>
  <si>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</si>
  <si>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</si>
  <si>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</si>
  <si>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</si>
  <si>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</si>
  <si>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</si>
  <si>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</si>
  <si>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վերապատրաստման մեկ դասընթացի միջին տևողություն, ժամ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</si>
  <si>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</si>
  <si>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</si>
  <si>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</si>
  <si>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</si>
  <si>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</si>
  <si>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</si>
  <si>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</si>
  <si>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</si>
  <si>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</si>
  <si>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</si>
  <si>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</si>
  <si>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</si>
  <si>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</si>
  <si>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</si>
  <si>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 xml:space="preserve"> Ծրագրային բյուջետավորում վերապատրաստվող խմբերի միջին թվաքանակ, մարդ 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</si>
  <si>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</si>
  <si>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</si>
  <si>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 xml:space="preserve"> Fitch և Moodys վարկանշային ընկերություններ, «Standard Poors» վարկանիշային գործակալություն</t>
  </si>
  <si>
    <t>Դատական ակտերի հիման վրա ՀՀ պետական բյուջեից բռնագանձման ենթակա գումարների վճարում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</si>
  <si>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</si>
  <si>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</si>
  <si>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</si>
  <si>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Արտարժութային պետական պարտատոմսերի թողարկմանն առնվող ծախսեր </t>
  </si>
  <si>
    <t xml:space="preserve"> Գործարար համաժողովի կազմակերպում </t>
  </si>
  <si>
    <t xml:space="preserve"> Պետական բյուջետային ծրագրերի գնահատում</t>
  </si>
  <si>
    <t>Նկարագրությունը՝</t>
  </si>
  <si>
    <t>Մարման ենթակա մուրհակների թվաքանակ</t>
  </si>
  <si>
    <t>Պետական գնումների սահմանված կարգով մրցույթում հաղթող ճանաչված կազմակերպություն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</si>
  <si>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</si>
  <si>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</si>
  <si>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</si>
  <si>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</si>
  <si>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</si>
  <si>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 ԿՖԿՏՀ ծրագրային ապահովման ձեռքբերման համար անհրաժեշտ տեխնիկական առաջադրանք և գնման փաստաթղթեր, փաթեթ </t>
  </si>
  <si>
    <t>ԿՖԿՏՀ-ի օգտվողների ուսուցանում, %</t>
  </si>
  <si>
    <t>ՎԶԵԲ կառավարիչների խորհրդի տարեկան հանդիպման և գործարար համաժողովի կազմակերպում</t>
  </si>
  <si>
    <t xml:space="preserve">Ծառայությունների մատուցում </t>
  </si>
  <si>
    <t xml:space="preserve">Պետական գնումների սահմանված կարգով մրցույթում հաղթող ճանաչված կազմակերպություններ </t>
  </si>
  <si>
    <t>Տեսահոլովակների պատրաստում թիվ, հատ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</si>
  <si>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</si>
  <si>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</si>
  <si>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</si>
  <si>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</si>
  <si>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</si>
  <si>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 xml:space="preserve">Օգտակար գործողության ժամկետում գտնվող գույքով և տեխնիկական սարքավորումներով հագեցվածության տոկոս </t>
  </si>
  <si>
    <t>Պայմանավորված է ԱՄՆ դոլարի նկատմամբ ՀՀ դրամի կանխատեսումային և փաստացի ձևավորված փոխարժեքների տարբերությունով:</t>
  </si>
  <si>
    <t>01.01.2023թ.--01.01.2024թ. ժամանակահատվածի համար</t>
  </si>
  <si>
    <t xml:space="preserve"> Գլխավոր տեղաբաշխող(ներ)ը և իրավախորհրդատուն հայտնի կլինեն մրցույթի արդյունքներով, վարկանշումը կիրականցվի Մուդիս և Ֆիտչ վարկանշային գործակալությունների կողմից, ցուցակումը կիրականացվի Իռլանդական ֆոնդային բորսայի կողմից </t>
  </si>
  <si>
    <t xml:space="preserve">Հանրապետության կողմից թողարկվող արտարժութային պետական պարտատոմսերը ցուցակող միջազգային ֆոնդային բորսաների քանակ, հատ </t>
  </si>
  <si>
    <t xml:space="preserve"> Ծրագրային բյուջետավորում թեմայով դասընթացների թվաքանակ, հատ </t>
  </si>
  <si>
    <t xml:space="preserve"> Մասնագիտական վերապատրաստման դասընթացների թիվ, հատ </t>
  </si>
  <si>
    <t xml:space="preserve">Քաղաքացիական ծառայողների մասնակցությունը մասնագիտական վերապատրաստումների  դասընթացներին, տոկոս </t>
  </si>
  <si>
    <t xml:space="preserve"> Գանձապետարանի կողմից սպասարկվող ԲԳԿ-ների թիվ, հատ </t>
  </si>
  <si>
    <t xml:space="preserve"> Գանձապետարանի կողմից սպասարկվող համայնքների թիվ, հատ </t>
  </si>
  <si>
    <t xml:space="preserve"> Գանձապետարանի կողմից սպասարկվող ԲՍԿ-ների թիվ, հատ </t>
  </si>
  <si>
    <t xml:space="preserve">Oգտակար ծառայության ժամկետում գտնվող համակարգչային սարքավորումների, տեխնիկաների մասնաբաժինը ընդհանուրի մեջ, տոկոս </t>
  </si>
  <si>
    <t xml:space="preserve">Oգտակար ծառայության ժամկետում գտնվող գրասենյակային և տնտեսական գույքի մասնաբաժինը ընդհանուրի մեջ, տոկոս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</si>
  <si>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</si>
  <si>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ԿՖԿՏՀ հիմնական մոդուլների բիզնես գործընթացների վերլուծության հիման վրա առաջարկված ԿՖԿՏՀ  կոնցեպտի ներդրման ծրագրային ապահովման գնման փաստաթղթերի մշակում, % </t>
  </si>
  <si>
    <t xml:space="preserve"> Տեխնիկական առաջադրանքին համապատասխան ներդրված ԿՖԿՏՀ, % </t>
  </si>
  <si>
    <t xml:space="preserve"> ԿՖԿՏՀ ավտոմատացված համակարգի առկայություն,  հատ </t>
  </si>
  <si>
    <t xml:space="preserve">Ներքին աուդիտորների շարունակական մասնագիտական վերապատրաստման մեկ դասընթացի միջին տևողություն, ժամ </t>
  </si>
  <si>
    <t xml:space="preserve">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</si>
  <si>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Moodys-ի վարկային դեֆոլտի (երկարաժամկետ և կարճաժամկետ, դրամային և արտարժույթային) վարկանիշների վերանայումների նվազագույն քանակ, անգամ </t>
  </si>
  <si>
    <t>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</t>
  </si>
  <si>
    <t>Արաիկ Եսայան</t>
  </si>
  <si>
    <t>Տարբերությունը պայմանավորված է գնման գործընթացի կազմակերպման արդյունքում առաջացած տնտեսումով:</t>
  </si>
  <si>
    <t>Տարբերությունը պայամանվորված է դասընթացի ձևաչափի փոփոխությամբ՝ քննարկվում է դասընթացները լսարանային եղանակով իրականացնելու հարցը:</t>
  </si>
  <si>
    <t>Թողարկված մուրհակները մուրհակատերերի կողմից դեռևս բոլորը չեն ներկայացվել վճարման:</t>
  </si>
  <si>
    <t xml:space="preserve">Խնայողությունը պայմանավորված է «Մուդիս» վարկանիշային գործակալության կողմից երկրորդ հաշվի ներկայացման պահանջի վերացման հանգամանքով: ԵՎՐՈ-ի և ԱՄՆ դոլարի նկատմամբ ՀՀ դրամի կանխատեսումային և փաստացի ձևավորված փոխարժեքների տարբերություն:
</t>
  </si>
  <si>
    <t>«Կառավարության ֆինանսների կառավարման տեղեկատվական համակարգի (ԿՖԿՏՀ)» ներդրման ծրագրի շրջանակներում ծրագրի
կառավարման խորհրդատվական ծառայությունների ձեռքբերում</t>
  </si>
  <si>
    <t>12 փետրվարի 2025 թ.</t>
  </si>
  <si>
    <t xml:space="preserve"> ՀՀ ֆինանսների նախարարի 28.12.2023թ. N 516-Ն հրամանի 2-րդ հավելվածի 33-րդ կետի համաձայն ներքին աուդիտորը որակավորումն ստանալու տարվան հաջորդող յուրաքանչյուր 3-րդ տարում պետք է անցնի վերապատրաստում, ընդ որում մինչև 30.12.2022թ. որակավորում ստացած ներքին աուդիտորների հաջորդ վերապատրաստման տարի համարվում է 2025 թվականը, ուստի 2024 թվականին ներքին աուդիտորների վերապատրաստման դասընթացներ չեն կազմակերպվել: </t>
  </si>
  <si>
    <r>
      <t xml:space="preserve">Տարբերությունը պայամանվորված է դասընթացի ձևաչափի փոփոխությամբ՝ քննարկվում է դասընթացները լսարանային եղանակով իրականացնելու հարցը: </t>
    </r>
    <r>
      <rPr>
        <sz val="10"/>
        <rFont val="GHEA Grapalat"/>
        <family val="3"/>
      </rPr>
      <t xml:space="preserve">ՀՀ ֆինանսների նախարարի 28.12.2023թ. N 516-Ն հրամանի 2-րդ հավելվածի 33-րդ կետի համաձայն ներքին աուդիտորը որակավորում ստանալու տարվան հաջորդող յուրաքանչյուր 3-րդ տարում պետք է անցնի վերապատրաստում, ընդ որում մինչև 30.12.2022թ. որակավորում ստացած ներքին աուդիտորների հաջորդ վերապատրաստման տարի համարվում է 2025 թվականը, ուստի 2024 թվականին ներքին աուդիտորների վերապատրաստման դասընթացներ չեն կազմակերպվել: </t>
    </r>
  </si>
  <si>
    <t>Կարիքների գնահատումից հետո, նոր հարցման ադյունքում վերապատրաստման դասընթացներին մասնակցել ցանկացողների թիվը պակասել է:</t>
  </si>
  <si>
    <t>Հարակից բովանդակությամբ վերապատրաստման դասընթացները խմբավորվել են:</t>
  </si>
  <si>
    <t>Տարբերությունը հիմնականում պայմանավորված է ՀՀ կառավարության որոշումներով՝ «Կառավարության պարտքի սպասարկում» միջոցառման գծով ծախսերի ավելացմամբ:</t>
  </si>
  <si>
    <t>ՀՀ կառավարության 02.05.2024թ. N 633-Ն փոփ.        1. 6-ամսյա EURIBOR, SOFR և SDR տոկոսադրույքի կանխատեսումային և 2024թ. վճարումների համար կիրառված փաստացի դրույքաչափերի տարբերություն: 2. 2023թ. և 2024թվականի ընթացքում մի շարք վարկերի գծով մասհանումների պլանային ցուցանիշի էական թերակատարում:3  SDR-ի ԱՄՆ դոլարի նկատմամբ կանխատեսումային և փաստացի ձևավորված փոխարժեքի տարբերություն: 4. Արտարժույթների նկատմամբ ՀՀ դրամի կանխատեսումային և փաստացի ձևավորված փոխարժեքների տարբերություն: 5. Նախատեսվածի համեմատ ավելի քիչ ծավալով հետգնումների իրականացում, ինչպես նաև կանխատեսածի համեմատ փաստացի եկամտաբերության տարբերություն: 6. Ապրիլ և հուլիս ամիսներին երկարաժամկետ պարտատոմսի թերտեղաբաշխում: 6. Առանձին ֆինանսական կազմակերպությունների դրամական պահանջների (գույքային իրավունքների) զիջման դիմաց կանխատեսվածի համեմատ ավելի փոքր ծավալով ուղղակի տեղաբաշխված պարտատոմս:</t>
  </si>
  <si>
    <t>Կանխատեսումային և փաստացի կատարված գործարքների տարբերություն:</t>
  </si>
  <si>
    <t xml:space="preserve">Տարբերությունը պայմանավորված է բանկերի կողմից փաստացի մատուցած ծառայություններով: 
</t>
  </si>
  <si>
    <t xml:space="preserve">Խորհրդատուն 2024թ. սեպտեմբերից մեկնարկել է Պայմանագրի Առաջադրանք 1 և  2-ի կատարման աշխատանքները, սակայն մինչև 30.12.2024թ. դրանք դեռևս չեն ավարտել: Վերջինովս պայմանավորված միջոցառման գծով պլանավորված միջոցները տեղափոխվել են 2025թ.: </t>
  </si>
  <si>
    <t>Տարբերությունը պայամանվորված է գնահատման կանոնավոր գործընթացի ներդրմամբ զբաղվող ստորաբաժանման և գործառույթով զբաղվող մասնագետների բացակայությամբ:</t>
  </si>
  <si>
    <t>«Մուդիս» վարկանիշային գործակալության կողմից ՀՀ սուվերեն վարկանիշի վերանայումն իրականացվել է պարբերական ուսումնասիրման եղանակով՝ առանց առանձին շնորհման:</t>
  </si>
  <si>
    <t xml:space="preserve">«Հարմոնիա» հիմնադրամի 
կողմից մշակվել և ՖՆ կողմից հաստատվել է ԿՖԿՏՀ ծրագրային ապահովման ձեռքբերման մրցույթի հիմքում դրվող Տեխնիկական առաջադրանք, որի հիման վրա մշակվել  և քննարկվում է գնման փաստաթղթերի փաթեթը:
</t>
  </si>
  <si>
    <t xml:space="preserve">Տարբերությունը պայմանավորված է ԿՖԿՏՀ ծրագրային ապահովման մրցույթի կազմակերպման հետաձգումով, որն էլ այժմ գտնվում է ձեռքբերման փուլում:   </t>
  </si>
  <si>
    <t>Տարբերությունը պայմանավորված է նրանով, որ ընթացիկ համաձայնագրով նախատեսվել է դրույթ, որի համաձայն մի շարք ծառայոթյունների կատարումը հետաձգվել է և դրա հետևանքով վճարվել է պակաս գումար: Տարբերությունը կվճարվի 2025թ.:</t>
  </si>
  <si>
    <t>01.01.2024թ.--30.12.2024թ. ժամանակահատվածի համար</t>
  </si>
  <si>
    <t xml:space="preserve">                               01.01.2024թ.--30.12.2024թ. ժամանակահատվածի համար</t>
  </si>
  <si>
    <t>Հաշվետու ժամանակաշրջանում երկու ռազմավարական փաստաթղթի մշակման անհրաժեշտությունը վերացել 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</si>
</sst>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  <numFmt numFmtId="169" formatCode="General_)"/>
  </numFmts>
  <fonts count="84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 Armenian"/>
      <family val="2"/>
    </font>
    <font>
      <sz val="10"/>
      <color indexed="8"/>
      <name val="MS Sans Serif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Arial Armenian"/>
      <family val="2"/>
    </font>
    <font>
      <sz val="12"/>
      <color rgb="FF2C363A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7">
    <xf numFmtId="0" fontId="0" fillId="0" borderId="0"/>
    <xf numFmtId="43" fontId="16" fillId="0" borderId="0" applyFont="0" applyFill="0" applyBorder="0" applyAlignment="0" applyProtection="0"/>
    <xf numFmtId="166" fontId="20" fillId="0" borderId="0" applyFill="0" applyBorder="0" applyProtection="0">
      <alignment horizontal="right" vertical="top"/>
    </xf>
    <xf numFmtId="0" fontId="20" fillId="0" borderId="0">
      <alignment horizontal="left" vertical="top" wrapText="1"/>
    </xf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16" applyNumberFormat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6" applyNumberFormat="0" applyAlignment="0" applyProtection="0"/>
    <xf numFmtId="0" fontId="32" fillId="0" borderId="18" applyNumberFormat="0" applyFill="0" applyAlignment="0" applyProtection="0"/>
    <xf numFmtId="0" fontId="33" fillId="7" borderId="0" applyNumberFormat="0" applyBorder="0" applyAlignment="0" applyProtection="0"/>
    <xf numFmtId="0" fontId="21" fillId="11" borderId="20" applyNumberFormat="0" applyFont="0" applyAlignment="0" applyProtection="0"/>
    <xf numFmtId="0" fontId="34" fillId="9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7" borderId="0" applyNumberFormat="0" applyBorder="0" applyAlignment="0" applyProtection="0"/>
    <xf numFmtId="0" fontId="41" fillId="0" borderId="0"/>
    <xf numFmtId="0" fontId="42" fillId="0" borderId="0">
      <alignment horizontal="left"/>
    </xf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4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1" fillId="0" borderId="0"/>
    <xf numFmtId="0" fontId="48" fillId="0" borderId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16" applyNumberFormat="0" applyAlignment="0" applyProtection="0"/>
    <xf numFmtId="0" fontId="57" fillId="9" borderId="17" applyNumberFormat="0" applyAlignment="0" applyProtection="0"/>
    <xf numFmtId="0" fontId="58" fillId="9" borderId="16" applyNumberFormat="0" applyAlignment="0" applyProtection="0"/>
    <xf numFmtId="0" fontId="59" fillId="0" borderId="18" applyNumberFormat="0" applyFill="0" applyAlignment="0" applyProtection="0"/>
    <xf numFmtId="0" fontId="60" fillId="10" borderId="19" applyNumberFormat="0" applyAlignment="0" applyProtection="0"/>
    <xf numFmtId="0" fontId="61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64" fillId="3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4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8" fillId="0" borderId="0"/>
    <xf numFmtId="0" fontId="44" fillId="0" borderId="0"/>
    <xf numFmtId="0" fontId="21" fillId="0" borderId="0"/>
    <xf numFmtId="0" fontId="69" fillId="0" borderId="0"/>
    <xf numFmtId="0" fontId="70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1" borderId="0" applyNumberFormat="0" applyBorder="0" applyAlignment="0" applyProtection="0"/>
    <xf numFmtId="0" fontId="64" fillId="42" borderId="0" applyNumberFormat="0" applyBorder="0" applyAlignment="0" applyProtection="0"/>
    <xf numFmtId="0" fontId="64" fillId="12" borderId="0" applyNumberFormat="0" applyBorder="0" applyAlignment="0" applyProtection="0"/>
    <xf numFmtId="0" fontId="64" fillId="16" borderId="0" applyNumberFormat="0" applyBorder="0" applyAlignment="0" applyProtection="0"/>
    <xf numFmtId="0" fontId="64" fillId="20" borderId="0" applyNumberFormat="0" applyBorder="0" applyAlignment="0" applyProtection="0"/>
    <xf numFmtId="0" fontId="64" fillId="24" borderId="0" applyNumberFormat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54" fillId="6" borderId="0" applyNumberFormat="0" applyBorder="0" applyAlignment="0" applyProtection="0"/>
    <xf numFmtId="0" fontId="58" fillId="9" borderId="16" applyNumberFormat="0" applyAlignment="0" applyProtection="0"/>
    <xf numFmtId="0" fontId="60" fillId="10" borderId="19" applyNumberFormat="0" applyAlignment="0" applyProtection="0"/>
    <xf numFmtId="43" fontId="1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6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6" fillId="8" borderId="16" applyNumberFormat="0" applyAlignment="0" applyProtection="0"/>
    <xf numFmtId="38" fontId="73" fillId="0" borderId="0"/>
    <xf numFmtId="38" fontId="74" fillId="0" borderId="0"/>
    <xf numFmtId="38" fontId="75" fillId="0" borderId="0"/>
    <xf numFmtId="38" fontId="76" fillId="0" borderId="0"/>
    <xf numFmtId="0" fontId="77" fillId="0" borderId="0"/>
    <xf numFmtId="0" fontId="77" fillId="0" borderId="0"/>
    <xf numFmtId="0" fontId="78" fillId="0" borderId="0"/>
    <xf numFmtId="0" fontId="59" fillId="0" borderId="18" applyNumberFormat="0" applyFill="0" applyAlignment="0" applyProtection="0"/>
    <xf numFmtId="0" fontId="55" fillId="7" borderId="0" applyNumberFormat="0" applyBorder="0" applyAlignment="0" applyProtection="0"/>
    <xf numFmtId="0" fontId="71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67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71" fillId="0" borderId="0"/>
    <xf numFmtId="0" fontId="79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0" fillId="0" borderId="0"/>
    <xf numFmtId="0" fontId="82" fillId="0" borderId="0"/>
    <xf numFmtId="0" fontId="71" fillId="0" borderId="0"/>
    <xf numFmtId="0" fontId="71" fillId="0" borderId="0"/>
    <xf numFmtId="0" fontId="67" fillId="0" borderId="0"/>
    <xf numFmtId="0" fontId="40" fillId="0" borderId="0"/>
    <xf numFmtId="0" fontId="71" fillId="0" borderId="0"/>
    <xf numFmtId="0" fontId="71" fillId="0" borderId="0"/>
    <xf numFmtId="0" fontId="67" fillId="0" borderId="0"/>
    <xf numFmtId="0" fontId="67" fillId="0" borderId="0"/>
    <xf numFmtId="0" fontId="80" fillId="0" borderId="0"/>
    <xf numFmtId="0" fontId="80" fillId="0" borderId="0"/>
    <xf numFmtId="0" fontId="16" fillId="0" borderId="0"/>
    <xf numFmtId="0" fontId="67" fillId="0" borderId="0"/>
    <xf numFmtId="0" fontId="16" fillId="0" borderId="0"/>
    <xf numFmtId="0" fontId="44" fillId="0" borderId="0"/>
    <xf numFmtId="0" fontId="67" fillId="0" borderId="0"/>
    <xf numFmtId="0" fontId="46" fillId="43" borderId="25" applyNumberFormat="0" applyFont="0" applyAlignment="0" applyProtection="0"/>
    <xf numFmtId="0" fontId="46" fillId="11" borderId="20" applyNumberFormat="0" applyFont="0" applyAlignment="0" applyProtection="0"/>
    <xf numFmtId="0" fontId="57" fillId="9" borderId="17" applyNumberFormat="0" applyAlignment="0" applyProtection="0"/>
    <xf numFmtId="9" fontId="6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2" fillId="0" borderId="0"/>
    <xf numFmtId="0" fontId="72" fillId="0" borderId="0"/>
    <xf numFmtId="0" fontId="63" fillId="0" borderId="21" applyNumberFormat="0" applyFill="0" applyAlignment="0" applyProtection="0"/>
    <xf numFmtId="0" fontId="61" fillId="0" borderId="0" applyNumberFormat="0" applyFill="0" applyBorder="0" applyAlignment="0" applyProtection="0"/>
    <xf numFmtId="169" fontId="80" fillId="0" borderId="26">
      <protection locked="0"/>
    </xf>
    <xf numFmtId="169" fontId="80" fillId="0" borderId="26">
      <protection locked="0"/>
    </xf>
    <xf numFmtId="169" fontId="81" fillId="44" borderId="26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6" fillId="0" borderId="0"/>
    <xf numFmtId="0" fontId="44" fillId="0" borderId="0"/>
    <xf numFmtId="0" fontId="46" fillId="0" borderId="0"/>
    <xf numFmtId="0" fontId="72" fillId="0" borderId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horizontal="right" vertical="top" wrapText="1"/>
    </xf>
    <xf numFmtId="0" fontId="38" fillId="0" borderId="0" xfId="3" applyFont="1" applyAlignment="1">
      <alignment horizontal="right" vertical="top" wrapText="1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1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righ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9" fillId="0" borderId="22" xfId="0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8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" fontId="5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/>
    </xf>
  </cellXfs>
  <cellStyles count="327">
    <cellStyle name="20% - Accent1" xfId="97" builtinId="30" customBuiltin="1"/>
    <cellStyle name="20% - Accent1 2" xfId="4"/>
    <cellStyle name="20% - Accent1 2 2" xfId="159"/>
    <cellStyle name="20% - Accent1 2 3" xfId="158"/>
    <cellStyle name="20% - Accent2" xfId="101" builtinId="34" customBuiltin="1"/>
    <cellStyle name="20% - Accent2 2" xfId="5"/>
    <cellStyle name="20% - Accent2 2 2" xfId="161"/>
    <cellStyle name="20% - Accent2 2 3" xfId="160"/>
    <cellStyle name="20% - Accent3" xfId="105" builtinId="38" customBuiltin="1"/>
    <cellStyle name="20% - Accent3 2" xfId="6"/>
    <cellStyle name="20% - Accent3 2 2" xfId="163"/>
    <cellStyle name="20% - Accent3 2 3" xfId="162"/>
    <cellStyle name="20% - Accent4" xfId="109" builtinId="42" customBuiltin="1"/>
    <cellStyle name="20% - Accent4 2" xfId="7"/>
    <cellStyle name="20% - Accent4 2 2" xfId="165"/>
    <cellStyle name="20% - Accent4 2 3" xfId="164"/>
    <cellStyle name="20% - Accent5" xfId="113" builtinId="46" customBuiltin="1"/>
    <cellStyle name="20% - Accent5 2" xfId="8"/>
    <cellStyle name="20% - Accent5 2 2" xfId="167"/>
    <cellStyle name="20% - Accent5 2 3" xfId="166"/>
    <cellStyle name="20% - Accent6" xfId="117" builtinId="50" customBuiltin="1"/>
    <cellStyle name="20% - Accent6 2" xfId="9"/>
    <cellStyle name="20% - Accent6 2 2" xfId="169"/>
    <cellStyle name="20% - Accent6 2 3" xfId="168"/>
    <cellStyle name="40% - Accent1" xfId="98" builtinId="31" customBuiltin="1"/>
    <cellStyle name="40% - Accent1 2" xfId="10"/>
    <cellStyle name="40% - Accent1 2 2" xfId="171"/>
    <cellStyle name="40% - Accent1 2 3" xfId="170"/>
    <cellStyle name="40% - Accent2" xfId="102" builtinId="35" customBuiltin="1"/>
    <cellStyle name="40% - Accent2 2" xfId="11"/>
    <cellStyle name="40% - Accent2 2 2" xfId="173"/>
    <cellStyle name="40% - Accent2 2 3" xfId="172"/>
    <cellStyle name="40% - Accent3" xfId="106" builtinId="39" customBuiltin="1"/>
    <cellStyle name="40% - Accent3 2" xfId="12"/>
    <cellStyle name="40% - Accent3 2 2" xfId="175"/>
    <cellStyle name="40% - Accent3 2 3" xfId="174"/>
    <cellStyle name="40% - Accent4" xfId="110" builtinId="43" customBuiltin="1"/>
    <cellStyle name="40% - Accent4 2" xfId="13"/>
    <cellStyle name="40% - Accent4 2 2" xfId="177"/>
    <cellStyle name="40% - Accent4 2 3" xfId="176"/>
    <cellStyle name="40% - Accent5" xfId="114" builtinId="47" customBuiltin="1"/>
    <cellStyle name="40% - Accent5 2" xfId="14"/>
    <cellStyle name="40% - Accent5 2 2" xfId="179"/>
    <cellStyle name="40% - Accent5 2 3" xfId="178"/>
    <cellStyle name="40% - Accent6" xfId="118" builtinId="51" customBuiltin="1"/>
    <cellStyle name="40% - Accent6 2" xfId="15"/>
    <cellStyle name="40% - Accent6 2 2" xfId="181"/>
    <cellStyle name="40% - Accent6 2 3" xfId="180"/>
    <cellStyle name="60% - Accent1" xfId="99" builtinId="32" customBuiltin="1"/>
    <cellStyle name="60% - Accent1 2" xfId="16"/>
    <cellStyle name="60% - Accent1 2 2" xfId="182"/>
    <cellStyle name="60% - Accent2" xfId="103" builtinId="36" customBuiltin="1"/>
    <cellStyle name="60% - Accent2 2" xfId="17"/>
    <cellStyle name="60% - Accent2 2 2" xfId="183"/>
    <cellStyle name="60% - Accent3" xfId="107" builtinId="40" customBuiltin="1"/>
    <cellStyle name="60% - Accent3 2" xfId="18"/>
    <cellStyle name="60% - Accent3 2 2" xfId="184"/>
    <cellStyle name="60% - Accent4" xfId="111" builtinId="44" customBuiltin="1"/>
    <cellStyle name="60% - Accent4 2" xfId="19"/>
    <cellStyle name="60% - Accent4 2 2" xfId="185"/>
    <cellStyle name="60% - Accent5" xfId="115" builtinId="48" customBuiltin="1"/>
    <cellStyle name="60% - Accent5 2" xfId="20"/>
    <cellStyle name="60% - Accent5 2 2" xfId="186"/>
    <cellStyle name="60% - Accent6" xfId="119" builtinId="52" customBuiltin="1"/>
    <cellStyle name="60% - Accent6 2" xfId="21"/>
    <cellStyle name="60% - Accent6 2 2" xfId="187"/>
    <cellStyle name="Accent1" xfId="96" builtinId="29" customBuiltin="1"/>
    <cellStyle name="Accent1 2" xfId="22"/>
    <cellStyle name="Accent1 2 2" xfId="188"/>
    <cellStyle name="Accent2" xfId="100" builtinId="33" customBuiltin="1"/>
    <cellStyle name="Accent2 2" xfId="23"/>
    <cellStyle name="Accent2 2 2" xfId="189"/>
    <cellStyle name="Accent3" xfId="104" builtinId="37" customBuiltin="1"/>
    <cellStyle name="Accent3 2" xfId="24"/>
    <cellStyle name="Accent3 2 2" xfId="190"/>
    <cellStyle name="Accent4" xfId="108" builtinId="41" customBuiltin="1"/>
    <cellStyle name="Accent4 2" xfId="25"/>
    <cellStyle name="Accent4 2 2" xfId="191"/>
    <cellStyle name="Accent5" xfId="112" builtinId="45" customBuiltin="1"/>
    <cellStyle name="Accent5 2" xfId="26"/>
    <cellStyle name="Accent5 2 2" xfId="192"/>
    <cellStyle name="Accent6" xfId="116" builtinId="49" customBuiltin="1"/>
    <cellStyle name="Accent6 2" xfId="27"/>
    <cellStyle name="Accent6 2 2" xfId="193"/>
    <cellStyle name="Bad" xfId="85" builtinId="27" customBuiltin="1"/>
    <cellStyle name="Bad 2" xfId="28"/>
    <cellStyle name="Bad 2 2" xfId="194"/>
    <cellStyle name="Calculation" xfId="89" builtinId="22" customBuiltin="1"/>
    <cellStyle name="Calculation 2" xfId="29"/>
    <cellStyle name="Calculation 2 2" xfId="195"/>
    <cellStyle name="Check Cell" xfId="91" builtinId="23" customBuiltin="1"/>
    <cellStyle name="Check Cell 2" xfId="30"/>
    <cellStyle name="Check Cell 2 2" xfId="196"/>
    <cellStyle name="Comma" xfId="1" builtinId="3"/>
    <cellStyle name="Comma 10" xfId="197"/>
    <cellStyle name="Comma 11" xfId="198"/>
    <cellStyle name="Comma 15" xfId="199"/>
    <cellStyle name="Comma 2" xfId="47"/>
    <cellStyle name="Comma 2 2" xfId="48"/>
    <cellStyle name="Comma 2 2 2" xfId="60"/>
    <cellStyle name="Comma 2 2 2 2" xfId="146"/>
    <cellStyle name="Comma 2 2 2 3" xfId="200"/>
    <cellStyle name="Comma 2 2 3" xfId="73"/>
    <cellStyle name="Comma 2 2 3 2" xfId="155"/>
    <cellStyle name="Comma 2 2 4" xfId="75"/>
    <cellStyle name="Comma 2 2 4 2" xfId="201"/>
    <cellStyle name="Comma 2 2 5" xfId="127"/>
    <cellStyle name="Comma 2 2 5 2" xfId="202"/>
    <cellStyle name="Comma 2 2 6" xfId="136"/>
    <cellStyle name="Comma 2 3" xfId="59"/>
    <cellStyle name="Comma 2 3 2" xfId="145"/>
    <cellStyle name="Comma 2 3 2 2" xfId="203"/>
    <cellStyle name="Comma 2 4" xfId="74"/>
    <cellStyle name="Comma 2 4 2" xfId="20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2 4" xfId="205"/>
    <cellStyle name="Comma 3 3" xfId="61"/>
    <cellStyle name="Comma 3 3 2" xfId="147"/>
    <cellStyle name="Comma 3 3 2 2" xfId="207"/>
    <cellStyle name="Comma 3 3 3" xfId="206"/>
    <cellStyle name="Comma 3 4" xfId="76"/>
    <cellStyle name="Comma 3 4 2" xfId="208"/>
    <cellStyle name="Comma 3 5" xfId="137"/>
    <cellStyle name="Comma 4" xfId="51"/>
    <cellStyle name="Comma 4 2" xfId="52"/>
    <cellStyle name="Comma 4 2 2" xfId="64"/>
    <cellStyle name="Comma 4 2 2 2" xfId="150"/>
    <cellStyle name="Comma 4 2 2 3" xfId="210"/>
    <cellStyle name="Comma 4 2 3" xfId="140"/>
    <cellStyle name="Comma 4 2 4" xfId="209"/>
    <cellStyle name="Comma 4 3" xfId="63"/>
    <cellStyle name="Comma 4 3 2" xfId="149"/>
    <cellStyle name="Comma 4 3 3" xfId="211"/>
    <cellStyle name="Comma 4 4" xfId="77"/>
    <cellStyle name="Comma 4 4 2" xfId="212"/>
    <cellStyle name="Comma 4 5" xfId="139"/>
    <cellStyle name="Comma 5" xfId="53"/>
    <cellStyle name="Comma 5 2" xfId="65"/>
    <cellStyle name="Comma 5 2 2" xfId="151"/>
    <cellStyle name="Comma 5 2 3" xfId="214"/>
    <cellStyle name="Comma 5 3" xfId="141"/>
    <cellStyle name="Comma 5 4" xfId="213"/>
    <cellStyle name="Comma 6" xfId="70"/>
    <cellStyle name="Comma 6 2" xfId="216"/>
    <cellStyle name="Comma 6 3" xfId="215"/>
    <cellStyle name="Comma 7" xfId="46"/>
    <cellStyle name="Comma 7 2" xfId="134"/>
    <cellStyle name="Comma 7 2 2" xfId="219"/>
    <cellStyle name="Comma 7 2 3" xfId="218"/>
    <cellStyle name="Comma 7 3" xfId="220"/>
    <cellStyle name="Comma 7 4" xfId="217"/>
    <cellStyle name="Comma 8" xfId="221"/>
    <cellStyle name="Comma 9" xfId="222"/>
    <cellStyle name="Comma 9 2" xfId="223"/>
    <cellStyle name="Currency 2" xfId="128"/>
    <cellStyle name="Currency 2 2" xfId="224"/>
    <cellStyle name="Explanatory Text" xfId="94" builtinId="53" customBuiltin="1"/>
    <cellStyle name="Explanatory Text 2" xfId="31"/>
    <cellStyle name="Explanatory Text 2 2" xfId="225"/>
    <cellStyle name="Good" xfId="84" builtinId="26" customBuiltin="1"/>
    <cellStyle name="Good 2" xfId="32"/>
    <cellStyle name="Good 2 2" xfId="226"/>
    <cellStyle name="Heading 1" xfId="80" builtinId="16" customBuiltin="1"/>
    <cellStyle name="Heading 1 2" xfId="33"/>
    <cellStyle name="Heading 1 2 2" xfId="227"/>
    <cellStyle name="Heading 2" xfId="81" builtinId="17" customBuiltin="1"/>
    <cellStyle name="Heading 2 2" xfId="34"/>
    <cellStyle name="Heading 2 2 2" xfId="228"/>
    <cellStyle name="Heading 3" xfId="82" builtinId="18" customBuiltin="1"/>
    <cellStyle name="Heading 3 2" xfId="35"/>
    <cellStyle name="Heading 3 2 2" xfId="229"/>
    <cellStyle name="Heading 4" xfId="83" builtinId="19" customBuiltin="1"/>
    <cellStyle name="Heading 4 2" xfId="36"/>
    <cellStyle name="Heading 4 2 2" xfId="230"/>
    <cellStyle name="Input" xfId="87" builtinId="20" customBuiltin="1"/>
    <cellStyle name="Input 2" xfId="37"/>
    <cellStyle name="Input 2 2" xfId="231"/>
    <cellStyle name="KPMG Heading 1" xfId="232"/>
    <cellStyle name="KPMG Heading 2" xfId="233"/>
    <cellStyle name="KPMG Heading 3" xfId="234"/>
    <cellStyle name="KPMG Heading 4" xfId="235"/>
    <cellStyle name="KPMG Normal" xfId="236"/>
    <cellStyle name="KPMG Normal Text" xfId="237"/>
    <cellStyle name="KPMG Normal_123" xfId="238"/>
    <cellStyle name="Linked Cell" xfId="90" builtinId="24" customBuiltin="1"/>
    <cellStyle name="Linked Cell 2" xfId="38"/>
    <cellStyle name="Linked Cell 2 2" xfId="239"/>
    <cellStyle name="Neutral" xfId="86" builtinId="28" customBuiltin="1"/>
    <cellStyle name="Neutral 2" xfId="39"/>
    <cellStyle name="Neutral 2 2" xfId="54"/>
    <cellStyle name="Neutral 2 3" xfId="240"/>
    <cellStyle name="Normal" xfId="0" builtinId="0"/>
    <cellStyle name="Normal 10" xfId="241"/>
    <cellStyle name="Normal 10 2" xfId="242"/>
    <cellStyle name="Normal 10 3" xfId="243"/>
    <cellStyle name="Normal 11" xfId="244"/>
    <cellStyle name="Normal 11 2" xfId="245"/>
    <cellStyle name="Normal 12" xfId="246"/>
    <cellStyle name="Normal 13" xfId="247"/>
    <cellStyle name="Normal 14" xfId="248"/>
    <cellStyle name="Normal 14 2" xfId="249"/>
    <cellStyle name="Normal 15" xfId="131"/>
    <cellStyle name="Normal 15 2" xfId="250"/>
    <cellStyle name="Normal 16" xfId="251"/>
    <cellStyle name="Normal 16 2" xfId="252"/>
    <cellStyle name="Normal 17" xfId="253"/>
    <cellStyle name="Normal 18" xfId="254"/>
    <cellStyle name="Normal 2" xfId="3"/>
    <cellStyle name="Normal 2 2" xfId="66"/>
    <cellStyle name="Normal 2 2 2" xfId="121"/>
    <cellStyle name="Normal 2 2 2 2" xfId="255"/>
    <cellStyle name="Normal 2 2 3" xfId="152"/>
    <cellStyle name="Normal 2 2 3 2" xfId="256"/>
    <cellStyle name="Normal 2 3" xfId="55"/>
    <cellStyle name="Normal 2 3 2" xfId="142"/>
    <cellStyle name="Normal 2 3 2 2" xfId="259"/>
    <cellStyle name="Normal 2 3 2 3" xfId="258"/>
    <cellStyle name="Normal 2 3 3" xfId="260"/>
    <cellStyle name="Normal 2 3 4" xfId="257"/>
    <cellStyle name="Normal 2 4" xfId="78"/>
    <cellStyle name="Normal 2 4 2" xfId="261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3 3 3" xfId="262"/>
    <cellStyle name="Normal 3 4" xfId="263"/>
    <cellStyle name="Normal 3 4 2" xfId="264"/>
    <cellStyle name="Normal 4" xfId="57"/>
    <cellStyle name="Normal 4 2" xfId="67"/>
    <cellStyle name="Normal 4 2 2" xfId="153"/>
    <cellStyle name="Normal 4 3" xfId="143"/>
    <cellStyle name="Normal 4 4" xfId="265"/>
    <cellStyle name="Normal 5" xfId="69"/>
    <cellStyle name="Normal 5 2" xfId="267"/>
    <cellStyle name="Normal 5 2 2" xfId="268"/>
    <cellStyle name="Normal 5 3" xfId="266"/>
    <cellStyle name="Normal 6" xfId="45"/>
    <cellStyle name="Normal 6 2" xfId="270"/>
    <cellStyle name="Normal 6 3" xfId="269"/>
    <cellStyle name="Normal 7" xfId="271"/>
    <cellStyle name="Normal 7 2" xfId="272"/>
    <cellStyle name="Normal 8" xfId="273"/>
    <cellStyle name="Normal 8 2" xfId="274"/>
    <cellStyle name="Normal 8 3" xfId="275"/>
    <cellStyle name="Normal 9" xfId="276"/>
    <cellStyle name="Normal 9 2" xfId="277"/>
    <cellStyle name="Note" xfId="93" builtinId="10" customBuiltin="1"/>
    <cellStyle name="Note 2" xfId="40"/>
    <cellStyle name="Note 2 2" xfId="279"/>
    <cellStyle name="Note 2 3" xfId="278"/>
    <cellStyle name="Output" xfId="88" builtinId="21" customBuiltin="1"/>
    <cellStyle name="Output 2" xfId="41"/>
    <cellStyle name="Output 2 2" xfId="280"/>
    <cellStyle name="Percent 2" xfId="58"/>
    <cellStyle name="Percent 2 2" xfId="68"/>
    <cellStyle name="Percent 2 2 2" xfId="124"/>
    <cellStyle name="Percent 2 2 2 2" xfId="281"/>
    <cellStyle name="Percent 2 2 3" xfId="154"/>
    <cellStyle name="Percent 2 3" xfId="123"/>
    <cellStyle name="Percent 2 3 2" xfId="283"/>
    <cellStyle name="Percent 2 3 3" xfId="282"/>
    <cellStyle name="Percent 2 4" xfId="144"/>
    <cellStyle name="Percent 3" xfId="284"/>
    <cellStyle name="Percent 3 2" xfId="285"/>
    <cellStyle name="Percent 4" xfId="286"/>
    <cellStyle name="Percent 4 2" xfId="287"/>
    <cellStyle name="Percent 5" xfId="288"/>
    <cellStyle name="Percent 5 2" xfId="289"/>
    <cellStyle name="Percent 5 2 2" xfId="290"/>
    <cellStyle name="Percent 5 3" xfId="291"/>
    <cellStyle name="SN_241" xfId="2"/>
    <cellStyle name="Style 1" xfId="292"/>
    <cellStyle name="Style 1 2" xfId="293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Total 2 2" xfId="294"/>
    <cellStyle name="Warning Text" xfId="92" builtinId="11" customBuiltin="1"/>
    <cellStyle name="Warning Text 2" xfId="44"/>
    <cellStyle name="Warning Text 2 2" xfId="295"/>
    <cellStyle name="Беззащитный" xfId="296"/>
    <cellStyle name="Беззащитный 2" xfId="297"/>
    <cellStyle name="Защитный" xfId="298"/>
    <cellStyle name="Обычный 2" xfId="71"/>
    <cellStyle name="Обычный 2 10" xfId="300"/>
    <cellStyle name="Обычный 2 11" xfId="301"/>
    <cellStyle name="Обычный 2 12" xfId="302"/>
    <cellStyle name="Обычный 2 13" xfId="303"/>
    <cellStyle name="Обычный 2 14" xfId="304"/>
    <cellStyle name="Обычный 2 15" xfId="299"/>
    <cellStyle name="Обычный 2 2" xfId="125"/>
    <cellStyle name="Обычный 2 2 2" xfId="306"/>
    <cellStyle name="Обычный 2 2 3" xfId="305"/>
    <cellStyle name="Обычный 2 3" xfId="307"/>
    <cellStyle name="Обычный 2 4" xfId="308"/>
    <cellStyle name="Обычный 2 4 2" xfId="309"/>
    <cellStyle name="Обычный 2 5" xfId="310"/>
    <cellStyle name="Обычный 2 5 2" xfId="311"/>
    <cellStyle name="Обычный 2 6" xfId="312"/>
    <cellStyle name="Обычный 2 6 2" xfId="313"/>
    <cellStyle name="Обычный 2 7" xfId="314"/>
    <cellStyle name="Обычный 2 7 2" xfId="315"/>
    <cellStyle name="Обычный 2 8" xfId="316"/>
    <cellStyle name="Обычный 2 8 2" xfId="317"/>
    <cellStyle name="Обычный 2 9" xfId="318"/>
    <cellStyle name="Обычный 2 9 2" xfId="319"/>
    <cellStyle name="Обычный 2_900005052015" xfId="320"/>
    <cellStyle name="Обычный 3" xfId="321"/>
    <cellStyle name="Обычный 3 2" xfId="322"/>
    <cellStyle name="Стиль 1" xfId="323"/>
    <cellStyle name="Финансовый 2" xfId="72"/>
    <cellStyle name="Финансовый 2 2" xfId="126"/>
    <cellStyle name="Финансовый 3" xfId="324"/>
    <cellStyle name="Финансовый 4" xfId="325"/>
    <cellStyle name="Финансовый 4 2" xfId="3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6"/>
  <sheetViews>
    <sheetView tabSelected="1" topLeftCell="E1" workbookViewId="0">
      <selection activeCell="J783" sqref="J783:L783"/>
    </sheetView>
  </sheetViews>
  <sheetFormatPr defaultRowHeight="16.5"/>
  <cols>
    <col min="1" max="1" width="2" style="9" customWidth="1"/>
    <col min="2" max="2" width="9.140625" style="9" customWidth="1"/>
    <col min="3" max="3" width="61.5703125" style="9" customWidth="1"/>
    <col min="4" max="4" width="12" style="9" bestFit="1" customWidth="1"/>
    <col min="5" max="5" width="18.28515625" style="9" customWidth="1"/>
    <col min="6" max="6" width="11.42578125" style="9" customWidth="1"/>
    <col min="7" max="7" width="17.5703125" style="9" customWidth="1"/>
    <col min="8" max="8" width="15.5703125" style="9" bestFit="1" customWidth="1"/>
    <col min="9" max="9" width="19.5703125" style="9" customWidth="1"/>
    <col min="10" max="10" width="18.28515625" style="9" customWidth="1"/>
    <col min="11" max="11" width="18.85546875" style="9" customWidth="1"/>
    <col min="12" max="12" width="18.140625" style="9" customWidth="1"/>
    <col min="13" max="16384" width="9.140625" style="9"/>
  </cols>
  <sheetData>
    <row r="1" spans="2:12">
      <c r="J1" s="267" t="s">
        <v>122</v>
      </c>
      <c r="K1" s="267"/>
      <c r="L1" s="267"/>
    </row>
    <row r="2" spans="2:12">
      <c r="J2" s="94"/>
      <c r="K2" s="94"/>
      <c r="L2" s="94"/>
    </row>
    <row r="3" spans="2:12">
      <c r="B3" s="268" t="s">
        <v>120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2:12">
      <c r="B4" s="268" t="s">
        <v>121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2:12">
      <c r="B5" s="268" t="s">
        <v>310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2:12">
      <c r="L6" s="9" t="s">
        <v>192</v>
      </c>
    </row>
    <row r="7" spans="2:12">
      <c r="B7" s="261" t="s">
        <v>29</v>
      </c>
      <c r="C7" s="261"/>
      <c r="D7" s="92" t="s">
        <v>30</v>
      </c>
      <c r="E7" s="259" t="s">
        <v>144</v>
      </c>
      <c r="F7" s="259"/>
      <c r="G7" s="259"/>
      <c r="H7" s="259"/>
      <c r="I7" s="259"/>
      <c r="J7" s="259"/>
      <c r="K7" s="259"/>
      <c r="L7" s="259"/>
    </row>
    <row r="8" spans="2:12">
      <c r="B8" s="261"/>
      <c r="C8" s="261"/>
      <c r="D8" s="92" t="s">
        <v>31</v>
      </c>
      <c r="E8" s="259">
        <v>104021</v>
      </c>
      <c r="F8" s="259"/>
      <c r="G8" s="259"/>
      <c r="H8" s="259"/>
      <c r="I8" s="259"/>
      <c r="J8" s="259"/>
      <c r="K8" s="259"/>
      <c r="L8" s="259"/>
    </row>
    <row r="9" spans="2:12"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2:12">
      <c r="B10" s="261" t="s">
        <v>32</v>
      </c>
      <c r="C10" s="261"/>
      <c r="D10" s="92" t="s">
        <v>30</v>
      </c>
      <c r="E10" s="259" t="s">
        <v>144</v>
      </c>
      <c r="F10" s="259"/>
      <c r="G10" s="259"/>
      <c r="H10" s="259"/>
      <c r="I10" s="259"/>
      <c r="J10" s="259"/>
      <c r="K10" s="259"/>
      <c r="L10" s="259"/>
    </row>
    <row r="11" spans="2:12">
      <c r="B11" s="261"/>
      <c r="C11" s="261"/>
      <c r="D11" s="92" t="s">
        <v>31</v>
      </c>
      <c r="E11" s="259">
        <v>104021</v>
      </c>
      <c r="F11" s="259"/>
      <c r="G11" s="259"/>
      <c r="H11" s="259"/>
      <c r="I11" s="259"/>
      <c r="J11" s="259"/>
      <c r="K11" s="259"/>
      <c r="L11" s="259"/>
    </row>
    <row r="12" spans="2:12"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</row>
    <row r="13" spans="2:12">
      <c r="B13" s="261" t="s">
        <v>33</v>
      </c>
      <c r="C13" s="261"/>
      <c r="D13" s="261"/>
      <c r="E13" s="259" t="s">
        <v>144</v>
      </c>
      <c r="F13" s="259"/>
      <c r="G13" s="259"/>
      <c r="H13" s="259"/>
      <c r="I13" s="259"/>
      <c r="J13" s="259"/>
      <c r="K13" s="259"/>
      <c r="L13" s="259"/>
    </row>
    <row r="14" spans="2:12"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</row>
    <row r="15" spans="2:12">
      <c r="B15" s="261" t="s">
        <v>34</v>
      </c>
      <c r="C15" s="261"/>
      <c r="D15" s="261"/>
      <c r="E15" s="259">
        <v>1006</v>
      </c>
      <c r="F15" s="259"/>
      <c r="G15" s="259"/>
      <c r="H15" s="259"/>
      <c r="I15" s="259"/>
      <c r="J15" s="259"/>
      <c r="K15" s="259"/>
      <c r="L15" s="259"/>
    </row>
    <row r="16" spans="2:12"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</row>
    <row r="17" spans="2:12">
      <c r="B17" s="261" t="s">
        <v>35</v>
      </c>
      <c r="C17" s="261"/>
      <c r="D17" s="261"/>
      <c r="E17" s="259">
        <v>1</v>
      </c>
      <c r="F17" s="259"/>
      <c r="G17" s="259"/>
      <c r="H17" s="259"/>
      <c r="I17" s="259"/>
      <c r="J17" s="259"/>
      <c r="K17" s="259"/>
      <c r="L17" s="259"/>
    </row>
    <row r="18" spans="2:12"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</row>
    <row r="19" spans="2:12">
      <c r="B19" s="264" t="s">
        <v>36</v>
      </c>
      <c r="C19" s="264"/>
      <c r="D19" s="92" t="s">
        <v>37</v>
      </c>
      <c r="E19" s="265" t="s">
        <v>142</v>
      </c>
      <c r="F19" s="265"/>
      <c r="G19" s="265"/>
      <c r="H19" s="265"/>
      <c r="I19" s="265"/>
      <c r="J19" s="265"/>
      <c r="K19" s="265"/>
      <c r="L19" s="265"/>
    </row>
    <row r="20" spans="2:12">
      <c r="B20" s="264"/>
      <c r="C20" s="264"/>
      <c r="D20" s="92" t="s">
        <v>38</v>
      </c>
      <c r="E20" s="265" t="s">
        <v>142</v>
      </c>
      <c r="F20" s="265"/>
      <c r="G20" s="265"/>
      <c r="H20" s="265"/>
      <c r="I20" s="265"/>
      <c r="J20" s="265"/>
      <c r="K20" s="265"/>
      <c r="L20" s="265"/>
    </row>
    <row r="21" spans="2:12">
      <c r="B21" s="264"/>
      <c r="C21" s="264"/>
      <c r="D21" s="92" t="s">
        <v>39</v>
      </c>
      <c r="E21" s="265" t="s">
        <v>143</v>
      </c>
      <c r="F21" s="265"/>
      <c r="G21" s="265"/>
      <c r="H21" s="265"/>
      <c r="I21" s="265"/>
      <c r="J21" s="265"/>
      <c r="K21" s="265"/>
      <c r="L21" s="265"/>
    </row>
    <row r="22" spans="2:12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</row>
    <row r="23" spans="2:12" ht="27" customHeight="1">
      <c r="B23" s="250" t="s">
        <v>40</v>
      </c>
      <c r="C23" s="251"/>
      <c r="D23" s="92" t="s">
        <v>41</v>
      </c>
      <c r="E23" s="256" t="s">
        <v>206</v>
      </c>
      <c r="F23" s="257"/>
      <c r="G23" s="257"/>
      <c r="H23" s="257"/>
      <c r="I23" s="257"/>
      <c r="J23" s="257"/>
      <c r="K23" s="257"/>
      <c r="L23" s="258"/>
    </row>
    <row r="24" spans="2:12" ht="27">
      <c r="B24" s="252"/>
      <c r="C24" s="253"/>
      <c r="D24" s="92" t="s">
        <v>42</v>
      </c>
      <c r="E24" s="259">
        <v>1108</v>
      </c>
      <c r="F24" s="259"/>
      <c r="G24" s="259"/>
      <c r="H24" s="259"/>
      <c r="I24" s="259"/>
      <c r="J24" s="259"/>
      <c r="K24" s="259"/>
      <c r="L24" s="259"/>
    </row>
    <row r="25" spans="2:12" ht="27">
      <c r="B25" s="252"/>
      <c r="C25" s="253"/>
      <c r="D25" s="92" t="s">
        <v>43</v>
      </c>
      <c r="E25" s="256" t="s">
        <v>207</v>
      </c>
      <c r="F25" s="257"/>
      <c r="G25" s="257"/>
      <c r="H25" s="257"/>
      <c r="I25" s="257"/>
      <c r="J25" s="257"/>
      <c r="K25" s="257"/>
      <c r="L25" s="258"/>
    </row>
    <row r="26" spans="2:12" ht="27">
      <c r="B26" s="254"/>
      <c r="C26" s="255"/>
      <c r="D26" s="92" t="s">
        <v>44</v>
      </c>
      <c r="E26" s="259">
        <v>11001</v>
      </c>
      <c r="F26" s="259"/>
      <c r="G26" s="259"/>
      <c r="H26" s="259"/>
      <c r="I26" s="259"/>
      <c r="J26" s="259"/>
      <c r="K26" s="259"/>
      <c r="L26" s="259"/>
    </row>
    <row r="27" spans="2:12"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</row>
    <row r="28" spans="2:12">
      <c r="B28" s="261" t="s">
        <v>45</v>
      </c>
      <c r="C28" s="261"/>
      <c r="D28" s="261"/>
      <c r="E28" s="259" t="s">
        <v>146</v>
      </c>
      <c r="F28" s="259"/>
      <c r="G28" s="259"/>
      <c r="H28" s="259"/>
      <c r="I28" s="259"/>
      <c r="J28" s="259"/>
      <c r="K28" s="259"/>
      <c r="L28" s="259"/>
    </row>
    <row r="31" spans="2:12" ht="79.5" customHeight="1">
      <c r="B31" s="247" t="s">
        <v>50</v>
      </c>
      <c r="C31" s="262" t="s">
        <v>1</v>
      </c>
      <c r="D31" s="262"/>
      <c r="E31" s="247" t="s">
        <v>49</v>
      </c>
      <c r="F31" s="247" t="s">
        <v>3</v>
      </c>
      <c r="G31" s="247"/>
      <c r="H31" s="247"/>
      <c r="I31" s="247" t="s">
        <v>47</v>
      </c>
      <c r="J31" s="247" t="s">
        <v>4</v>
      </c>
      <c r="K31" s="247" t="s">
        <v>5</v>
      </c>
      <c r="L31" s="247" t="s">
        <v>6</v>
      </c>
    </row>
    <row r="32" spans="2:12" ht="54">
      <c r="B32" s="247"/>
      <c r="C32" s="93" t="s">
        <v>8</v>
      </c>
      <c r="D32" s="91" t="s">
        <v>0</v>
      </c>
      <c r="E32" s="247"/>
      <c r="F32" s="91" t="s">
        <v>48</v>
      </c>
      <c r="G32" s="91" t="s">
        <v>9</v>
      </c>
      <c r="H32" s="91" t="s">
        <v>10</v>
      </c>
      <c r="I32" s="247"/>
      <c r="J32" s="247"/>
      <c r="K32" s="247"/>
      <c r="L32" s="247"/>
    </row>
    <row r="33" spans="2:12">
      <c r="B33" s="95" t="s">
        <v>13</v>
      </c>
      <c r="C33" s="95" t="s">
        <v>14</v>
      </c>
      <c r="D33" s="95" t="s">
        <v>15</v>
      </c>
      <c r="E33" s="95" t="s">
        <v>16</v>
      </c>
      <c r="F33" s="95" t="s">
        <v>17</v>
      </c>
      <c r="G33" s="95" t="s">
        <v>18</v>
      </c>
      <c r="H33" s="95" t="s">
        <v>19</v>
      </c>
      <c r="I33" s="95" t="s">
        <v>20</v>
      </c>
      <c r="J33" s="95" t="s">
        <v>21</v>
      </c>
      <c r="K33" s="95" t="s">
        <v>22</v>
      </c>
      <c r="L33" s="95" t="s">
        <v>23</v>
      </c>
    </row>
    <row r="34" spans="2:12" ht="17.25">
      <c r="B34" s="60">
        <v>1100000</v>
      </c>
      <c r="C34" s="59" t="s">
        <v>72</v>
      </c>
      <c r="D34" s="60" t="s">
        <v>28</v>
      </c>
      <c r="E34" s="156">
        <f>E35+E44+E52+E56+E67+E70+E75+E82+E80+E66</f>
        <v>3021568.8000000003</v>
      </c>
      <c r="F34" s="156">
        <f t="shared" ref="F34:H34" si="0">F35+F44+F52+F56+F67+F70+F75+F82+F80+F66</f>
        <v>0</v>
      </c>
      <c r="G34" s="156">
        <f t="shared" si="0"/>
        <v>0</v>
      </c>
      <c r="H34" s="160">
        <f t="shared" si="0"/>
        <v>6.8212102632969618E-12</v>
      </c>
      <c r="I34" s="156">
        <f>E34+F34+G34+H34</f>
        <v>3021568.8000000003</v>
      </c>
      <c r="J34" s="156">
        <f>J35+J44+J52+J56+J67+J70+J75+J82+J80+J65</f>
        <v>2918021.84</v>
      </c>
      <c r="K34" s="156">
        <f>K35+K44+K52+K56+K67+K70+K75+K82+K80+K65</f>
        <v>2917608.55</v>
      </c>
      <c r="L34" s="156">
        <f>L35+L44+L52+L56+L67+L70+L75+L82+L80+L65</f>
        <v>2908676</v>
      </c>
    </row>
    <row r="35" spans="2:12" ht="54">
      <c r="B35" s="60">
        <v>1110000</v>
      </c>
      <c r="C35" s="59" t="s">
        <v>65</v>
      </c>
      <c r="D35" s="60" t="s">
        <v>28</v>
      </c>
      <c r="E35" s="105">
        <f>E37+E38+E39</f>
        <v>2615836.9</v>
      </c>
      <c r="F35" s="105">
        <f>F37+F38+F39</f>
        <v>0</v>
      </c>
      <c r="G35" s="186">
        <f>G37+G38+G39</f>
        <v>0</v>
      </c>
      <c r="H35" s="105">
        <f>H37+H38+H39</f>
        <v>28784.29</v>
      </c>
      <c r="I35" s="105">
        <f>E35+F35+G35+H35</f>
        <v>2644621.19</v>
      </c>
      <c r="J35" s="105">
        <f>J37+J38+J39</f>
        <v>2644620.2400000002</v>
      </c>
      <c r="K35" s="105">
        <f>K37+K38+K39</f>
        <v>2644620.2400000002</v>
      </c>
      <c r="L35" s="105">
        <f>L37+L38+L39</f>
        <v>2640822.96</v>
      </c>
    </row>
    <row r="36" spans="2:12" ht="17.25">
      <c r="B36" s="60">
        <v>1110000</v>
      </c>
      <c r="C36" s="61" t="s">
        <v>51</v>
      </c>
      <c r="D36" s="60" t="s">
        <v>28</v>
      </c>
      <c r="E36" s="156"/>
      <c r="F36" s="40"/>
      <c r="G36" s="40"/>
      <c r="H36" s="40"/>
      <c r="I36" s="156"/>
      <c r="J36" s="156"/>
      <c r="K36" s="156"/>
      <c r="L36" s="156"/>
    </row>
    <row r="37" spans="2:12" ht="17.25">
      <c r="B37" s="60">
        <v>1111000</v>
      </c>
      <c r="C37" s="59" t="s">
        <v>73</v>
      </c>
      <c r="D37" s="60">
        <v>411100</v>
      </c>
      <c r="E37" s="156">
        <v>2223753.2000000002</v>
      </c>
      <c r="F37" s="40"/>
      <c r="G37" s="160"/>
      <c r="H37" s="160">
        <v>-5</v>
      </c>
      <c r="I37" s="156">
        <f>E37+F37+G37+H37</f>
        <v>2223748.2000000002</v>
      </c>
      <c r="J37" s="156">
        <v>2223748.2000000002</v>
      </c>
      <c r="K37" s="156">
        <v>2223748.2000000002</v>
      </c>
      <c r="L37" s="156">
        <v>2219950.92</v>
      </c>
    </row>
    <row r="38" spans="2:12" ht="27">
      <c r="B38" s="60">
        <v>1112000</v>
      </c>
      <c r="C38" s="59" t="s">
        <v>74</v>
      </c>
      <c r="D38" s="60">
        <v>411200</v>
      </c>
      <c r="E38" s="156">
        <v>188304.8</v>
      </c>
      <c r="F38" s="40"/>
      <c r="G38" s="127"/>
      <c r="H38" s="160">
        <v>28789.29</v>
      </c>
      <c r="I38" s="156">
        <f>E38+F38+G38+H38</f>
        <v>217094.09</v>
      </c>
      <c r="J38" s="156">
        <v>217093.14</v>
      </c>
      <c r="K38" s="156">
        <v>217093.14</v>
      </c>
      <c r="L38" s="156">
        <v>217093.14</v>
      </c>
    </row>
    <row r="39" spans="2:12" ht="27">
      <c r="B39" s="60">
        <v>1113000</v>
      </c>
      <c r="C39" s="59" t="s">
        <v>75</v>
      </c>
      <c r="D39" s="60">
        <v>411300</v>
      </c>
      <c r="E39" s="156">
        <v>203778.9</v>
      </c>
      <c r="F39" s="40"/>
      <c r="G39" s="40"/>
      <c r="H39" s="40"/>
      <c r="I39" s="156">
        <f>E39+F39+G39+H39</f>
        <v>203778.9</v>
      </c>
      <c r="J39" s="156">
        <v>203778.9</v>
      </c>
      <c r="K39" s="156">
        <v>203778.9</v>
      </c>
      <c r="L39" s="156">
        <v>203778.9</v>
      </c>
    </row>
    <row r="40" spans="2:12" ht="17.25">
      <c r="B40" s="60">
        <v>1114000</v>
      </c>
      <c r="C40" s="59" t="s">
        <v>52</v>
      </c>
      <c r="D40" s="60">
        <v>411400</v>
      </c>
      <c r="E40" s="156"/>
      <c r="F40" s="40"/>
      <c r="G40" s="40"/>
      <c r="H40" s="40"/>
      <c r="I40" s="156"/>
      <c r="J40" s="156"/>
      <c r="K40" s="156"/>
      <c r="L40" s="156"/>
    </row>
    <row r="41" spans="2:12" ht="17.25">
      <c r="B41" s="60">
        <v>1115000</v>
      </c>
      <c r="C41" s="59" t="s">
        <v>76</v>
      </c>
      <c r="D41" s="60">
        <v>411500</v>
      </c>
      <c r="E41" s="156"/>
      <c r="F41" s="40"/>
      <c r="G41" s="40"/>
      <c r="H41" s="40"/>
      <c r="I41" s="156"/>
      <c r="J41" s="156"/>
      <c r="K41" s="156"/>
      <c r="L41" s="156"/>
    </row>
    <row r="42" spans="2:12" ht="17.25">
      <c r="B42" s="60">
        <v>1116000</v>
      </c>
      <c r="C42" s="59" t="s">
        <v>77</v>
      </c>
      <c r="D42" s="60">
        <v>412100</v>
      </c>
      <c r="E42" s="156"/>
      <c r="F42" s="40"/>
      <c r="G42" s="40"/>
      <c r="H42" s="40"/>
      <c r="I42" s="156"/>
      <c r="J42" s="156"/>
      <c r="K42" s="156"/>
      <c r="L42" s="156"/>
    </row>
    <row r="43" spans="2:12" ht="17.25">
      <c r="B43" s="60">
        <v>1120000</v>
      </c>
      <c r="C43" s="59" t="s">
        <v>53</v>
      </c>
      <c r="D43" s="60" t="s">
        <v>28</v>
      </c>
      <c r="E43" s="156"/>
      <c r="F43" s="40"/>
      <c r="G43" s="40"/>
      <c r="H43" s="40"/>
      <c r="I43" s="156"/>
      <c r="J43" s="156"/>
      <c r="K43" s="156"/>
      <c r="L43" s="156"/>
    </row>
    <row r="44" spans="2:12" ht="17.25">
      <c r="B44" s="60">
        <v>1121000</v>
      </c>
      <c r="C44" s="61" t="s">
        <v>54</v>
      </c>
      <c r="D44" s="60"/>
      <c r="E44" s="156">
        <f>E46+E47+E48+E49+E51</f>
        <v>17716.099999999999</v>
      </c>
      <c r="F44" s="41">
        <f>F46+F47+F48+F49</f>
        <v>0</v>
      </c>
      <c r="G44" s="160">
        <f>G46+G47+G48+G49</f>
        <v>0</v>
      </c>
      <c r="H44" s="160">
        <f>H46+H47+H48+H49</f>
        <v>2293.96</v>
      </c>
      <c r="I44" s="156">
        <f>E44+F44+G44+H44</f>
        <v>20010.059999999998</v>
      </c>
      <c r="J44" s="156">
        <f>J46+J47+J48+J49</f>
        <v>15101.77</v>
      </c>
      <c r="K44" s="156">
        <f>K46+K47+K48+K49</f>
        <v>15101.77</v>
      </c>
      <c r="L44" s="156">
        <f>L46+L47+L48+L49</f>
        <v>15101.77</v>
      </c>
    </row>
    <row r="45" spans="2:12" ht="17.25">
      <c r="B45" s="60">
        <v>1121100</v>
      </c>
      <c r="C45" s="59" t="s">
        <v>78</v>
      </c>
      <c r="D45" s="60">
        <v>421100</v>
      </c>
      <c r="E45" s="156"/>
      <c r="F45" s="40"/>
      <c r="G45" s="40"/>
      <c r="H45" s="40"/>
      <c r="I45" s="156"/>
      <c r="J45" s="156"/>
      <c r="K45" s="156"/>
      <c r="L45" s="156"/>
    </row>
    <row r="46" spans="2:12" ht="17.25">
      <c r="B46" s="60">
        <v>1121200</v>
      </c>
      <c r="C46" s="59" t="s">
        <v>79</v>
      </c>
      <c r="D46" s="60">
        <v>421200</v>
      </c>
      <c r="E46" s="156"/>
      <c r="F46" s="40"/>
      <c r="G46" s="160"/>
      <c r="H46" s="41"/>
      <c r="I46" s="156">
        <f>E46+F46+G46+H46</f>
        <v>0</v>
      </c>
      <c r="J46" s="156"/>
      <c r="K46" s="156"/>
      <c r="L46" s="156"/>
    </row>
    <row r="47" spans="2:12" ht="17.25">
      <c r="B47" s="60">
        <v>1121300</v>
      </c>
      <c r="C47" s="59" t="s">
        <v>80</v>
      </c>
      <c r="D47" s="60">
        <v>421300</v>
      </c>
      <c r="E47" s="156">
        <v>1000</v>
      </c>
      <c r="F47" s="40"/>
      <c r="G47" s="127"/>
      <c r="H47" s="160">
        <v>-436</v>
      </c>
      <c r="I47" s="156">
        <f>E47+F47+G47+H47</f>
        <v>564</v>
      </c>
      <c r="J47" s="156"/>
      <c r="K47" s="156"/>
      <c r="L47" s="156"/>
    </row>
    <row r="48" spans="2:12" ht="17.25">
      <c r="B48" s="60">
        <v>1121400</v>
      </c>
      <c r="C48" s="59" t="s">
        <v>81</v>
      </c>
      <c r="D48" s="60">
        <v>421400</v>
      </c>
      <c r="E48" s="156">
        <v>16516.099999999999</v>
      </c>
      <c r="F48" s="40"/>
      <c r="G48" s="160"/>
      <c r="H48" s="160">
        <v>2729.96</v>
      </c>
      <c r="I48" s="156">
        <f>E48+F48+G48+H48</f>
        <v>19246.059999999998</v>
      </c>
      <c r="J48" s="156">
        <v>15021.77</v>
      </c>
      <c r="K48" s="156">
        <v>15021.77</v>
      </c>
      <c r="L48" s="156">
        <v>15021.77</v>
      </c>
    </row>
    <row r="49" spans="2:12" ht="17.25">
      <c r="B49" s="60">
        <v>1121500</v>
      </c>
      <c r="C49" s="59" t="s">
        <v>82</v>
      </c>
      <c r="D49" s="60">
        <v>421500</v>
      </c>
      <c r="E49" s="156">
        <v>200</v>
      </c>
      <c r="F49" s="40"/>
      <c r="G49" s="40"/>
      <c r="H49" s="41"/>
      <c r="I49" s="156">
        <f>E49+F49+G49+H49</f>
        <v>200</v>
      </c>
      <c r="J49" s="156">
        <v>80</v>
      </c>
      <c r="K49" s="156">
        <v>80</v>
      </c>
      <c r="L49" s="156">
        <v>80</v>
      </c>
    </row>
    <row r="50" spans="2:12" ht="17.25">
      <c r="B50" s="60">
        <v>1121600</v>
      </c>
      <c r="C50" s="59" t="s">
        <v>83</v>
      </c>
      <c r="D50" s="60">
        <v>421600</v>
      </c>
      <c r="E50" s="156"/>
      <c r="F50" s="40"/>
      <c r="G50" s="40"/>
      <c r="H50" s="40"/>
      <c r="I50" s="156"/>
      <c r="J50" s="156"/>
      <c r="K50" s="156"/>
      <c r="L50" s="156"/>
    </row>
    <row r="51" spans="2:12" ht="17.25">
      <c r="B51" s="60">
        <v>1121700</v>
      </c>
      <c r="C51" s="59" t="s">
        <v>84</v>
      </c>
      <c r="D51" s="60">
        <v>421700</v>
      </c>
      <c r="E51" s="156"/>
      <c r="F51" s="40"/>
      <c r="G51" s="41"/>
      <c r="H51" s="40"/>
      <c r="I51" s="156"/>
      <c r="J51" s="156"/>
      <c r="K51" s="156"/>
      <c r="L51" s="156"/>
    </row>
    <row r="52" spans="2:12" ht="17.25">
      <c r="B52" s="60">
        <v>1122000</v>
      </c>
      <c r="C52" s="61" t="s">
        <v>178</v>
      </c>
      <c r="D52" s="60" t="s">
        <v>28</v>
      </c>
      <c r="E52" s="156">
        <f>E53+E54</f>
        <v>98172</v>
      </c>
      <c r="F52" s="156">
        <f t="shared" ref="F52:H52" si="1">F53+F54</f>
        <v>0</v>
      </c>
      <c r="G52" s="156">
        <f t="shared" si="1"/>
        <v>0</v>
      </c>
      <c r="H52" s="160">
        <f t="shared" si="1"/>
        <v>-51548.06</v>
      </c>
      <c r="I52" s="156">
        <f>E52+F52+G52+H52</f>
        <v>46623.94</v>
      </c>
      <c r="J52" s="156">
        <f>J53+J54</f>
        <v>45966.94</v>
      </c>
      <c r="K52" s="156">
        <f t="shared" ref="K52:L52" si="2">K53+K54</f>
        <v>45553.65</v>
      </c>
      <c r="L52" s="156">
        <f t="shared" si="2"/>
        <v>45925.65</v>
      </c>
    </row>
    <row r="53" spans="2:12" ht="17.25">
      <c r="B53" s="60">
        <v>1122100</v>
      </c>
      <c r="C53" s="59" t="s">
        <v>85</v>
      </c>
      <c r="D53" s="60">
        <v>422100</v>
      </c>
      <c r="E53" s="156">
        <v>58172</v>
      </c>
      <c r="F53" s="40"/>
      <c r="G53" s="160"/>
      <c r="H53" s="160">
        <v>-39242.5</v>
      </c>
      <c r="I53" s="156">
        <f t="shared" ref="I53:I54" si="3">E53+F53+G53+H53</f>
        <v>18929.5</v>
      </c>
      <c r="J53" s="156">
        <v>18929.5</v>
      </c>
      <c r="K53" s="156">
        <v>18929.5</v>
      </c>
      <c r="L53" s="156">
        <v>19301.5</v>
      </c>
    </row>
    <row r="54" spans="2:12" ht="17.25">
      <c r="B54" s="60">
        <v>1122200</v>
      </c>
      <c r="C54" s="59" t="s">
        <v>86</v>
      </c>
      <c r="D54" s="60">
        <v>422200</v>
      </c>
      <c r="E54" s="156">
        <v>40000</v>
      </c>
      <c r="F54" s="40"/>
      <c r="G54" s="160"/>
      <c r="H54" s="160">
        <v>-12305.560000000001</v>
      </c>
      <c r="I54" s="156">
        <f t="shared" si="3"/>
        <v>27694.44</v>
      </c>
      <c r="J54" s="156">
        <v>27037.439999999999</v>
      </c>
      <c r="K54" s="156">
        <v>26624.15</v>
      </c>
      <c r="L54" s="156">
        <v>26624.15</v>
      </c>
    </row>
    <row r="55" spans="2:12" ht="17.25">
      <c r="B55" s="60">
        <v>1122300</v>
      </c>
      <c r="C55" s="59" t="s">
        <v>87</v>
      </c>
      <c r="D55" s="60">
        <v>422900</v>
      </c>
      <c r="E55" s="156"/>
      <c r="F55" s="40"/>
      <c r="G55" s="40"/>
      <c r="H55" s="40"/>
      <c r="I55" s="156"/>
      <c r="J55" s="156"/>
      <c r="K55" s="156"/>
      <c r="L55" s="156"/>
    </row>
    <row r="56" spans="2:12" ht="17.25">
      <c r="B56" s="60">
        <v>1123000</v>
      </c>
      <c r="C56" s="61" t="s">
        <v>88</v>
      </c>
      <c r="D56" s="60" t="s">
        <v>28</v>
      </c>
      <c r="E56" s="156">
        <f>E58+E63+E64+E59+E60+E57+E61</f>
        <v>213806.5</v>
      </c>
      <c r="F56" s="156">
        <f>F58+F63+F64+F59+F60+F57+F61</f>
        <v>0</v>
      </c>
      <c r="G56" s="160">
        <f>G58+G63+G64+G59+G60+G57+G61</f>
        <v>0</v>
      </c>
      <c r="H56" s="160">
        <f>H58+H63+H64+H59+H60+H57+H61</f>
        <v>61622.770000000004</v>
      </c>
      <c r="I56" s="156">
        <f t="shared" ref="I56:I61" si="4">E56+F56+G56+H56</f>
        <v>275429.27</v>
      </c>
      <c r="J56" s="156">
        <f>J57+J58+J59+J60+J61+J63+J64+J57</f>
        <v>190121.65</v>
      </c>
      <c r="K56" s="156">
        <f>K57+K58+K59+K60+K61+K63+K64+K57</f>
        <v>190121.65</v>
      </c>
      <c r="L56" s="156">
        <f>L57+L58+L59+L60+L61+L63+L64+L57</f>
        <v>185341.64</v>
      </c>
    </row>
    <row r="57" spans="2:12" ht="17.25">
      <c r="B57" s="60">
        <v>1123100</v>
      </c>
      <c r="C57" s="59" t="s">
        <v>89</v>
      </c>
      <c r="D57" s="60">
        <v>423100</v>
      </c>
      <c r="E57" s="156">
        <v>3000</v>
      </c>
      <c r="F57" s="40"/>
      <c r="G57" s="160"/>
      <c r="H57" s="40"/>
      <c r="I57" s="156">
        <f t="shared" si="4"/>
        <v>3000</v>
      </c>
      <c r="J57" s="156"/>
      <c r="K57" s="156"/>
      <c r="L57" s="156"/>
    </row>
    <row r="58" spans="2:12" ht="17.25">
      <c r="B58" s="60">
        <v>1123200</v>
      </c>
      <c r="C58" s="59" t="s">
        <v>90</v>
      </c>
      <c r="D58" s="60">
        <v>423200</v>
      </c>
      <c r="E58" s="156">
        <v>120243</v>
      </c>
      <c r="F58" s="40"/>
      <c r="G58" s="160"/>
      <c r="H58" s="160">
        <v>-2194.8000000000002</v>
      </c>
      <c r="I58" s="156">
        <f t="shared" si="4"/>
        <v>118048.2</v>
      </c>
      <c r="J58" s="156">
        <v>108652.16</v>
      </c>
      <c r="K58" s="156">
        <v>108652.16</v>
      </c>
      <c r="L58" s="156">
        <v>108652.16</v>
      </c>
    </row>
    <row r="59" spans="2:12" ht="17.25">
      <c r="B59" s="60">
        <v>1123300</v>
      </c>
      <c r="C59" s="59" t="s">
        <v>91</v>
      </c>
      <c r="D59" s="60">
        <v>423300</v>
      </c>
      <c r="E59" s="156">
        <v>12000</v>
      </c>
      <c r="F59" s="40"/>
      <c r="G59" s="160"/>
      <c r="H59" s="160">
        <v>1667.34</v>
      </c>
      <c r="I59" s="156">
        <f t="shared" si="4"/>
        <v>13667.34</v>
      </c>
      <c r="J59" s="156">
        <v>6990.66</v>
      </c>
      <c r="K59" s="156">
        <v>6990.66</v>
      </c>
      <c r="L59" s="156">
        <v>6990.66</v>
      </c>
    </row>
    <row r="60" spans="2:12" ht="17.25">
      <c r="B60" s="60">
        <v>1123400</v>
      </c>
      <c r="C60" s="59" t="s">
        <v>92</v>
      </c>
      <c r="D60" s="60">
        <v>423400</v>
      </c>
      <c r="E60" s="156">
        <v>1801.5</v>
      </c>
      <c r="F60" s="40"/>
      <c r="G60" s="160"/>
      <c r="H60" s="127"/>
      <c r="I60" s="156">
        <f t="shared" si="4"/>
        <v>1801.5</v>
      </c>
      <c r="J60" s="156">
        <v>216.7</v>
      </c>
      <c r="K60" s="156">
        <v>216.7</v>
      </c>
      <c r="L60" s="156">
        <v>295.52</v>
      </c>
    </row>
    <row r="61" spans="2:12" ht="17.25">
      <c r="B61" s="60">
        <v>1123500</v>
      </c>
      <c r="C61" s="59" t="s">
        <v>93</v>
      </c>
      <c r="D61" s="60">
        <v>423500</v>
      </c>
      <c r="E61" s="157">
        <v>15000</v>
      </c>
      <c r="F61" s="40"/>
      <c r="G61" s="160"/>
      <c r="H61" s="160">
        <v>-14000</v>
      </c>
      <c r="I61" s="156">
        <f t="shared" si="4"/>
        <v>1000</v>
      </c>
      <c r="J61" s="156">
        <v>1000</v>
      </c>
      <c r="K61" s="156">
        <v>1000</v>
      </c>
      <c r="L61" s="156">
        <v>1000</v>
      </c>
    </row>
    <row r="62" spans="2:12" ht="17.25">
      <c r="B62" s="60">
        <v>1123600</v>
      </c>
      <c r="C62" s="59" t="s">
        <v>94</v>
      </c>
      <c r="D62" s="60">
        <v>423600</v>
      </c>
      <c r="E62" s="156"/>
      <c r="F62" s="40"/>
      <c r="G62" s="40"/>
      <c r="H62" s="160"/>
      <c r="I62" s="156"/>
      <c r="J62" s="156"/>
      <c r="K62" s="156"/>
      <c r="L62" s="156"/>
    </row>
    <row r="63" spans="2:12" ht="17.25">
      <c r="B63" s="60">
        <v>1123700</v>
      </c>
      <c r="C63" s="59" t="s">
        <v>95</v>
      </c>
      <c r="D63" s="60">
        <v>423700</v>
      </c>
      <c r="E63" s="156">
        <v>1500</v>
      </c>
      <c r="F63" s="40"/>
      <c r="G63" s="160"/>
      <c r="H63" s="160">
        <v>21605.25</v>
      </c>
      <c r="I63" s="156">
        <f>E63+F63+G63+H63</f>
        <v>23105.25</v>
      </c>
      <c r="J63" s="156">
        <v>12872.31</v>
      </c>
      <c r="K63" s="156">
        <v>12872.31</v>
      </c>
      <c r="L63" s="156">
        <v>8013.48</v>
      </c>
    </row>
    <row r="64" spans="2:12" ht="17.25">
      <c r="B64" s="60">
        <v>1123800</v>
      </c>
      <c r="C64" s="59" t="s">
        <v>96</v>
      </c>
      <c r="D64" s="60">
        <v>423900</v>
      </c>
      <c r="E64" s="156">
        <v>60262</v>
      </c>
      <c r="F64" s="40"/>
      <c r="G64" s="160"/>
      <c r="H64" s="160">
        <v>54544.98</v>
      </c>
      <c r="I64" s="156">
        <f>E64+F64+G64+H64</f>
        <v>114806.98000000001</v>
      </c>
      <c r="J64" s="156">
        <v>60389.82</v>
      </c>
      <c r="K64" s="156">
        <v>60389.82</v>
      </c>
      <c r="L64" s="156">
        <v>60389.82</v>
      </c>
    </row>
    <row r="65" spans="2:12" ht="17.25">
      <c r="B65" s="60">
        <v>1124000</v>
      </c>
      <c r="C65" s="61" t="s">
        <v>55</v>
      </c>
      <c r="D65" s="60" t="s">
        <v>28</v>
      </c>
      <c r="E65" s="156"/>
      <c r="F65" s="40"/>
      <c r="G65" s="40"/>
      <c r="H65" s="160">
        <f>H66</f>
        <v>200</v>
      </c>
      <c r="I65" s="156">
        <f>E65+F65+G65+H65</f>
        <v>200</v>
      </c>
      <c r="J65" s="156">
        <f>J66</f>
        <v>200</v>
      </c>
      <c r="K65" s="156">
        <f>K66</f>
        <v>200</v>
      </c>
      <c r="L65" s="156">
        <v>200</v>
      </c>
    </row>
    <row r="66" spans="2:12" ht="17.25">
      <c r="B66" s="60">
        <v>1124100</v>
      </c>
      <c r="C66" s="59" t="s">
        <v>97</v>
      </c>
      <c r="D66" s="60">
        <v>424100</v>
      </c>
      <c r="E66" s="156"/>
      <c r="F66" s="40"/>
      <c r="G66" s="40"/>
      <c r="H66" s="160">
        <v>200</v>
      </c>
      <c r="I66" s="156">
        <v>200</v>
      </c>
      <c r="J66" s="156">
        <v>200</v>
      </c>
      <c r="K66" s="156">
        <v>200</v>
      </c>
      <c r="L66" s="156">
        <v>200</v>
      </c>
    </row>
    <row r="67" spans="2:12" ht="17.25">
      <c r="B67" s="60">
        <v>1125000</v>
      </c>
      <c r="C67" s="61" t="s">
        <v>56</v>
      </c>
      <c r="D67" s="60" t="s">
        <v>28</v>
      </c>
      <c r="E67" s="156">
        <f>E68+E69</f>
        <v>55300</v>
      </c>
      <c r="F67" s="41">
        <f>F68+F69</f>
        <v>0</v>
      </c>
      <c r="G67" s="160">
        <f>G68+G69</f>
        <v>0</v>
      </c>
      <c r="H67" s="160">
        <f>H68+H69</f>
        <v>-49758</v>
      </c>
      <c r="I67" s="156">
        <f>E67+F67+G67+H67</f>
        <v>5542</v>
      </c>
      <c r="J67" s="156">
        <f>J68+J69</f>
        <v>1774.69</v>
      </c>
      <c r="K67" s="156">
        <f>K68+K69</f>
        <v>1774.69</v>
      </c>
      <c r="L67" s="156">
        <v>1774.69</v>
      </c>
    </row>
    <row r="68" spans="2:12" ht="17.25">
      <c r="B68" s="60">
        <v>1125100</v>
      </c>
      <c r="C68" s="59" t="s">
        <v>98</v>
      </c>
      <c r="D68" s="60">
        <v>425100</v>
      </c>
      <c r="E68" s="156">
        <v>50000</v>
      </c>
      <c r="F68" s="40"/>
      <c r="G68" s="127"/>
      <c r="H68" s="160">
        <v>-50000</v>
      </c>
      <c r="I68" s="156">
        <f t="shared" ref="I68:I75" si="5">E68+F68+G68+H68</f>
        <v>0</v>
      </c>
      <c r="J68" s="156"/>
      <c r="K68" s="156"/>
      <c r="L68" s="156"/>
    </row>
    <row r="69" spans="2:12" ht="20.25" customHeight="1">
      <c r="B69" s="60">
        <v>1125200</v>
      </c>
      <c r="C69" s="59" t="s">
        <v>99</v>
      </c>
      <c r="D69" s="60">
        <v>425200</v>
      </c>
      <c r="E69" s="156">
        <v>5300</v>
      </c>
      <c r="F69" s="40"/>
      <c r="G69" s="160"/>
      <c r="H69" s="160">
        <v>242</v>
      </c>
      <c r="I69" s="156">
        <f t="shared" si="5"/>
        <v>5542</v>
      </c>
      <c r="J69" s="156">
        <v>1774.69</v>
      </c>
      <c r="K69" s="156">
        <v>1774.69</v>
      </c>
      <c r="L69" s="156">
        <v>1774.69</v>
      </c>
    </row>
    <row r="70" spans="2:12" ht="17.25">
      <c r="B70" s="60">
        <v>1126000</v>
      </c>
      <c r="C70" s="61" t="s">
        <v>100</v>
      </c>
      <c r="D70" s="60" t="s">
        <v>28</v>
      </c>
      <c r="E70" s="156">
        <f>E71+E72+E73+E74</f>
        <v>17744.7</v>
      </c>
      <c r="F70" s="41">
        <f>F71+F72+F73+F74</f>
        <v>0</v>
      </c>
      <c r="G70" s="160">
        <f>G71+G72+G73+G74</f>
        <v>0</v>
      </c>
      <c r="H70" s="160">
        <f>H71+H72+H73+H74</f>
        <v>5402.34</v>
      </c>
      <c r="I70" s="156">
        <f t="shared" si="5"/>
        <v>23147.040000000001</v>
      </c>
      <c r="J70" s="156">
        <f t="shared" ref="J70:L70" si="6">J71+J72+J73+J74</f>
        <v>14898.130000000001</v>
      </c>
      <c r="K70" s="156">
        <f t="shared" si="6"/>
        <v>14898.130000000001</v>
      </c>
      <c r="L70" s="156">
        <f t="shared" si="6"/>
        <v>14170.87</v>
      </c>
    </row>
    <row r="71" spans="2:12" ht="17.25">
      <c r="B71" s="60">
        <v>1126100</v>
      </c>
      <c r="C71" s="59" t="s">
        <v>101</v>
      </c>
      <c r="D71" s="60">
        <v>426100</v>
      </c>
      <c r="E71" s="156">
        <v>11687.3</v>
      </c>
      <c r="F71" s="40"/>
      <c r="G71" s="160"/>
      <c r="H71" s="160">
        <v>174</v>
      </c>
      <c r="I71" s="156">
        <f t="shared" si="5"/>
        <v>11861.3</v>
      </c>
      <c r="J71" s="156">
        <v>5716.95</v>
      </c>
      <c r="K71" s="156">
        <v>5716.95</v>
      </c>
      <c r="L71" s="156">
        <v>7822.91</v>
      </c>
    </row>
    <row r="72" spans="2:12" ht="17.25">
      <c r="B72" s="60">
        <v>1126400</v>
      </c>
      <c r="C72" s="59" t="s">
        <v>102</v>
      </c>
      <c r="D72" s="60">
        <v>426400</v>
      </c>
      <c r="E72" s="156">
        <v>3756</v>
      </c>
      <c r="F72" s="40"/>
      <c r="G72" s="160"/>
      <c r="H72" s="160">
        <v>86</v>
      </c>
      <c r="I72" s="156">
        <f t="shared" si="5"/>
        <v>3842</v>
      </c>
      <c r="J72" s="156">
        <v>3576.05</v>
      </c>
      <c r="K72" s="156">
        <v>3576.05</v>
      </c>
      <c r="L72" s="156">
        <v>3719.25</v>
      </c>
    </row>
    <row r="73" spans="2:12" ht="17.25">
      <c r="B73" s="60">
        <v>1126700</v>
      </c>
      <c r="C73" s="59" t="s">
        <v>103</v>
      </c>
      <c r="D73" s="60">
        <v>426700</v>
      </c>
      <c r="E73" s="156">
        <v>1245</v>
      </c>
      <c r="F73" s="40"/>
      <c r="G73" s="160"/>
      <c r="H73" s="160">
        <v>5142.34</v>
      </c>
      <c r="I73" s="156">
        <f t="shared" si="5"/>
        <v>6387.34</v>
      </c>
      <c r="J73" s="156">
        <v>5605.13</v>
      </c>
      <c r="K73" s="156">
        <v>5605.13</v>
      </c>
      <c r="L73" s="156">
        <v>2605.59</v>
      </c>
    </row>
    <row r="74" spans="2:12" ht="17.25">
      <c r="B74" s="60">
        <v>1126800</v>
      </c>
      <c r="C74" s="59" t="s">
        <v>104</v>
      </c>
      <c r="D74" s="60">
        <v>426900</v>
      </c>
      <c r="E74" s="156">
        <v>1056.4000000000001</v>
      </c>
      <c r="F74" s="40"/>
      <c r="G74" s="160"/>
      <c r="H74" s="160"/>
      <c r="I74" s="156">
        <f t="shared" si="5"/>
        <v>1056.4000000000001</v>
      </c>
      <c r="J74" s="156"/>
      <c r="K74" s="156"/>
      <c r="L74" s="156">
        <v>23.12</v>
      </c>
    </row>
    <row r="75" spans="2:12" ht="40.5">
      <c r="B75" s="60">
        <v>1172000</v>
      </c>
      <c r="C75" s="61" t="s">
        <v>58</v>
      </c>
      <c r="D75" s="60" t="s">
        <v>28</v>
      </c>
      <c r="E75" s="188">
        <v>751</v>
      </c>
      <c r="F75" s="41"/>
      <c r="G75" s="186"/>
      <c r="H75" s="186">
        <v>581.29999999999995</v>
      </c>
      <c r="I75" s="188">
        <f t="shared" si="5"/>
        <v>1332.3</v>
      </c>
      <c r="J75" s="188">
        <f>J78+J77</f>
        <v>689.67</v>
      </c>
      <c r="K75" s="188">
        <f>K78+K77</f>
        <v>689.67</v>
      </c>
      <c r="L75" s="188">
        <f>L78+L77</f>
        <v>689.67</v>
      </c>
    </row>
    <row r="76" spans="2:12" ht="17.25">
      <c r="B76" s="60">
        <v>1172100</v>
      </c>
      <c r="C76" s="59" t="s">
        <v>109</v>
      </c>
      <c r="D76" s="60">
        <v>482100</v>
      </c>
      <c r="E76" s="156"/>
      <c r="F76" s="40"/>
      <c r="G76" s="40"/>
      <c r="H76" s="40"/>
      <c r="I76" s="156"/>
      <c r="J76" s="156"/>
      <c r="K76" s="156"/>
      <c r="L76" s="156"/>
    </row>
    <row r="77" spans="2:12" ht="17.25">
      <c r="B77" s="60">
        <v>1172200</v>
      </c>
      <c r="C77" s="59" t="s">
        <v>110</v>
      </c>
      <c r="D77" s="60">
        <v>482200</v>
      </c>
      <c r="E77" s="156"/>
      <c r="F77" s="40"/>
      <c r="G77" s="40"/>
      <c r="H77" s="40"/>
      <c r="I77" s="156"/>
      <c r="J77" s="156"/>
      <c r="K77" s="156"/>
      <c r="L77" s="156"/>
    </row>
    <row r="78" spans="2:12" ht="17.25">
      <c r="B78" s="60">
        <v>1172300</v>
      </c>
      <c r="C78" s="59" t="s">
        <v>111</v>
      </c>
      <c r="D78" s="60">
        <v>482300</v>
      </c>
      <c r="E78" s="156"/>
      <c r="F78" s="40"/>
      <c r="G78" s="40"/>
      <c r="H78" s="40"/>
      <c r="I78" s="156"/>
      <c r="J78" s="156">
        <v>689.67</v>
      </c>
      <c r="K78" s="156">
        <v>689.67</v>
      </c>
      <c r="L78" s="156">
        <v>689.67</v>
      </c>
    </row>
    <row r="79" spans="2:12" ht="27">
      <c r="B79" s="60">
        <v>1172400</v>
      </c>
      <c r="C79" s="59" t="s">
        <v>112</v>
      </c>
      <c r="D79" s="60">
        <v>482400</v>
      </c>
      <c r="E79" s="156"/>
      <c r="F79" s="40"/>
      <c r="G79" s="40"/>
      <c r="H79" s="40"/>
      <c r="I79" s="156"/>
      <c r="J79" s="156"/>
      <c r="K79" s="156"/>
      <c r="L79" s="156"/>
    </row>
    <row r="80" spans="2:12" s="122" customFormat="1" ht="40.5">
      <c r="B80" s="4">
        <v>1175000</v>
      </c>
      <c r="C80" s="6" t="s">
        <v>231</v>
      </c>
      <c r="D80" s="4" t="s">
        <v>28</v>
      </c>
      <c r="E80" s="156"/>
      <c r="F80" s="126"/>
      <c r="G80" s="126"/>
      <c r="H80" s="105">
        <f>H81</f>
        <v>0</v>
      </c>
      <c r="I80" s="105">
        <f>E80+F80+G80+H80</f>
        <v>0</v>
      </c>
      <c r="J80" s="105">
        <f>J81</f>
        <v>0</v>
      </c>
      <c r="K80" s="105">
        <f>K81</f>
        <v>0</v>
      </c>
      <c r="L80" s="105">
        <f>L81</f>
        <v>0</v>
      </c>
    </row>
    <row r="81" spans="2:12" s="122" customFormat="1" ht="27">
      <c r="B81" s="4">
        <v>1175100</v>
      </c>
      <c r="C81" s="59" t="s">
        <v>232</v>
      </c>
      <c r="D81" s="4">
        <v>485100</v>
      </c>
      <c r="E81" s="156"/>
      <c r="F81" s="126"/>
      <c r="G81" s="126"/>
      <c r="H81" s="105"/>
      <c r="I81" s="105"/>
      <c r="J81" s="105"/>
      <c r="K81" s="105"/>
      <c r="L81" s="105"/>
    </row>
    <row r="82" spans="2:12" ht="17.25">
      <c r="B82" s="60">
        <v>1176000</v>
      </c>
      <c r="C82" s="61" t="s">
        <v>59</v>
      </c>
      <c r="D82" s="60" t="s">
        <v>28</v>
      </c>
      <c r="E82" s="156">
        <f>E83</f>
        <v>2241.6</v>
      </c>
      <c r="F82" s="40">
        <f>F83</f>
        <v>0</v>
      </c>
      <c r="G82" s="40">
        <f>G83</f>
        <v>0</v>
      </c>
      <c r="H82" s="127">
        <f>H83</f>
        <v>2421.4</v>
      </c>
      <c r="I82" s="156">
        <f>E82+F82+G82+H82</f>
        <v>4663</v>
      </c>
      <c r="J82" s="156">
        <f>J83</f>
        <v>4648.75</v>
      </c>
      <c r="K82" s="156">
        <f>K83</f>
        <v>4648.75</v>
      </c>
      <c r="L82" s="156">
        <f>L83</f>
        <v>4648.75</v>
      </c>
    </row>
    <row r="83" spans="2:12" ht="17.25">
      <c r="B83" s="60">
        <v>1176100</v>
      </c>
      <c r="C83" s="59" t="s">
        <v>113</v>
      </c>
      <c r="D83" s="60">
        <v>486100</v>
      </c>
      <c r="E83" s="156">
        <v>2241.6</v>
      </c>
      <c r="F83" s="40"/>
      <c r="G83" s="40"/>
      <c r="H83" s="127">
        <v>2421.4</v>
      </c>
      <c r="I83" s="156">
        <f>E83+F83+G83+H83</f>
        <v>4663</v>
      </c>
      <c r="J83" s="156">
        <v>4648.75</v>
      </c>
      <c r="K83" s="156">
        <v>4648.75</v>
      </c>
      <c r="L83" s="156">
        <v>4648.75</v>
      </c>
    </row>
    <row r="84" spans="2:12" ht="17.25">
      <c r="B84" s="60"/>
      <c r="C84" s="59" t="s">
        <v>114</v>
      </c>
      <c r="D84" s="60" t="s">
        <v>60</v>
      </c>
      <c r="E84" s="156"/>
      <c r="F84" s="40"/>
      <c r="G84" s="40"/>
      <c r="H84" s="40"/>
      <c r="I84" s="156"/>
      <c r="J84" s="156"/>
      <c r="K84" s="156"/>
      <c r="L84" s="156"/>
    </row>
    <row r="85" spans="2:12" ht="17.25">
      <c r="B85" s="60">
        <v>1177000</v>
      </c>
      <c r="C85" s="61" t="s">
        <v>61</v>
      </c>
      <c r="D85" s="60" t="s">
        <v>28</v>
      </c>
      <c r="E85" s="156"/>
      <c r="F85" s="40"/>
      <c r="G85" s="40"/>
      <c r="H85" s="40"/>
      <c r="I85" s="156"/>
      <c r="J85" s="156"/>
      <c r="K85" s="156"/>
      <c r="L85" s="156"/>
    </row>
    <row r="86" spans="2:12" ht="17.25">
      <c r="B86" s="60">
        <v>1177100</v>
      </c>
      <c r="C86" s="59" t="s">
        <v>115</v>
      </c>
      <c r="D86" s="60">
        <v>489100</v>
      </c>
      <c r="E86" s="156"/>
      <c r="F86" s="40"/>
      <c r="G86" s="40"/>
      <c r="H86" s="40"/>
      <c r="I86" s="156"/>
      <c r="J86" s="156"/>
      <c r="K86" s="156"/>
      <c r="L86" s="156"/>
    </row>
    <row r="87" spans="2:12" ht="17.25">
      <c r="B87" s="60">
        <v>1000000</v>
      </c>
      <c r="C87" s="60" t="s">
        <v>64</v>
      </c>
      <c r="D87" s="60"/>
      <c r="E87" s="156">
        <f>E34</f>
        <v>3021568.8000000003</v>
      </c>
      <c r="F87" s="156">
        <f>F34</f>
        <v>0</v>
      </c>
      <c r="G87" s="160">
        <f>G34</f>
        <v>0</v>
      </c>
      <c r="H87" s="160">
        <f>H34</f>
        <v>6.8212102632969618E-12</v>
      </c>
      <c r="I87" s="156">
        <f>E87+F87+G87+H87</f>
        <v>3021568.8000000003</v>
      </c>
      <c r="J87" s="156">
        <f>J34</f>
        <v>2918021.84</v>
      </c>
      <c r="K87" s="156">
        <f>K34</f>
        <v>2917608.55</v>
      </c>
      <c r="L87" s="156">
        <f>L34</f>
        <v>2908676</v>
      </c>
    </row>
    <row r="88" spans="2:12">
      <c r="J88" s="47"/>
      <c r="K88" s="229"/>
    </row>
    <row r="89" spans="2:12" s="122" customFormat="1">
      <c r="J89" s="128"/>
      <c r="K89" s="128"/>
      <c r="L89" s="128"/>
    </row>
    <row r="91" spans="2:12" ht="16.5" customHeight="1">
      <c r="C91" s="21" t="s">
        <v>295</v>
      </c>
      <c r="D91" s="248" t="s">
        <v>66</v>
      </c>
      <c r="E91" s="248"/>
      <c r="F91" s="248"/>
      <c r="G91" s="246" t="s">
        <v>67</v>
      </c>
      <c r="H91" s="246"/>
      <c r="J91" s="249" t="s">
        <v>289</v>
      </c>
      <c r="K91" s="249"/>
      <c r="L91" s="249"/>
    </row>
    <row r="92" spans="2:12">
      <c r="C92" s="8"/>
      <c r="D92" s="8"/>
      <c r="E92" s="1"/>
      <c r="G92" s="246" t="s">
        <v>68</v>
      </c>
      <c r="H92" s="246"/>
      <c r="J92" s="246" t="s">
        <v>69</v>
      </c>
      <c r="K92" s="246"/>
      <c r="L92" s="246"/>
    </row>
    <row r="93" spans="2:12">
      <c r="C93" s="90" t="s">
        <v>70</v>
      </c>
      <c r="D93" s="8"/>
      <c r="E93" s="8"/>
      <c r="F93" s="8"/>
      <c r="G93" s="8"/>
      <c r="H93" s="8"/>
      <c r="I93" s="8"/>
    </row>
    <row r="94" spans="2:12">
      <c r="C94" s="8"/>
      <c r="D94" s="248" t="s">
        <v>71</v>
      </c>
      <c r="E94" s="248"/>
      <c r="F94" s="248"/>
      <c r="G94" s="246" t="s">
        <v>67</v>
      </c>
      <c r="H94" s="246"/>
      <c r="I94" s="7"/>
      <c r="J94" s="249" t="s">
        <v>193</v>
      </c>
      <c r="K94" s="249"/>
      <c r="L94" s="249"/>
    </row>
    <row r="95" spans="2:12">
      <c r="C95" s="8"/>
      <c r="D95" s="8"/>
      <c r="E95" s="8"/>
      <c r="F95" s="7"/>
      <c r="G95" s="246" t="s">
        <v>68</v>
      </c>
      <c r="H95" s="246"/>
      <c r="I95" s="7"/>
      <c r="J95" s="246" t="s">
        <v>69</v>
      </c>
      <c r="K95" s="246"/>
      <c r="L95" s="246"/>
    </row>
    <row r="96" spans="2:12">
      <c r="C96" s="8"/>
      <c r="D96" s="8"/>
      <c r="E96" s="8"/>
      <c r="F96" s="7"/>
      <c r="G96" s="90"/>
      <c r="H96" s="90"/>
      <c r="I96" s="7"/>
      <c r="J96" s="90"/>
      <c r="K96" s="90"/>
      <c r="L96" s="90"/>
    </row>
    <row r="97" spans="2:12" s="122" customFormat="1">
      <c r="J97" s="267" t="s">
        <v>122</v>
      </c>
      <c r="K97" s="267"/>
      <c r="L97" s="267"/>
    </row>
    <row r="98" spans="2:12" s="122" customFormat="1">
      <c r="J98" s="141"/>
      <c r="K98" s="141"/>
      <c r="L98" s="141"/>
    </row>
    <row r="99" spans="2:12" s="122" customFormat="1">
      <c r="B99" s="268" t="s">
        <v>120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</row>
    <row r="100" spans="2:12" s="122" customFormat="1">
      <c r="B100" s="268" t="s">
        <v>121</v>
      </c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</row>
    <row r="101" spans="2:12" s="122" customFormat="1">
      <c r="B101" s="268" t="s">
        <v>310</v>
      </c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</row>
    <row r="102" spans="2:12" s="122" customFormat="1"/>
    <row r="103" spans="2:12" s="122" customFormat="1">
      <c r="B103" s="271" t="s">
        <v>29</v>
      </c>
      <c r="C103" s="272"/>
      <c r="D103" s="140" t="s">
        <v>30</v>
      </c>
      <c r="E103" s="269" t="s">
        <v>144</v>
      </c>
      <c r="F103" s="263"/>
      <c r="G103" s="263"/>
      <c r="H103" s="263"/>
      <c r="I103" s="263"/>
      <c r="J103" s="263"/>
      <c r="K103" s="263"/>
      <c r="L103" s="270"/>
    </row>
    <row r="104" spans="2:12" s="122" customFormat="1">
      <c r="B104" s="273"/>
      <c r="C104" s="274"/>
      <c r="D104" s="140" t="s">
        <v>31</v>
      </c>
      <c r="E104" s="269">
        <v>104021</v>
      </c>
      <c r="F104" s="263"/>
      <c r="G104" s="263"/>
      <c r="H104" s="263"/>
      <c r="I104" s="263"/>
      <c r="J104" s="263"/>
      <c r="K104" s="263"/>
      <c r="L104" s="270"/>
    </row>
    <row r="105" spans="2:12" s="122" customFormat="1"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</row>
    <row r="106" spans="2:12" s="122" customFormat="1">
      <c r="B106" s="271" t="s">
        <v>32</v>
      </c>
      <c r="C106" s="272"/>
      <c r="D106" s="140" t="s">
        <v>30</v>
      </c>
      <c r="E106" s="269" t="s">
        <v>144</v>
      </c>
      <c r="F106" s="263"/>
      <c r="G106" s="263"/>
      <c r="H106" s="263"/>
      <c r="I106" s="263"/>
      <c r="J106" s="263"/>
      <c r="K106" s="263"/>
      <c r="L106" s="270"/>
    </row>
    <row r="107" spans="2:12" s="122" customFormat="1">
      <c r="B107" s="273"/>
      <c r="C107" s="274"/>
      <c r="D107" s="140" t="s">
        <v>31</v>
      </c>
      <c r="E107" s="269">
        <v>104021</v>
      </c>
      <c r="F107" s="263"/>
      <c r="G107" s="263"/>
      <c r="H107" s="263"/>
      <c r="I107" s="263"/>
      <c r="J107" s="263"/>
      <c r="K107" s="263"/>
      <c r="L107" s="270"/>
    </row>
    <row r="108" spans="2:12" s="122" customFormat="1"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2:12" s="122" customFormat="1">
      <c r="B109" s="276" t="s">
        <v>33</v>
      </c>
      <c r="C109" s="277"/>
      <c r="D109" s="278"/>
      <c r="E109" s="269" t="s">
        <v>144</v>
      </c>
      <c r="F109" s="263"/>
      <c r="G109" s="263"/>
      <c r="H109" s="263"/>
      <c r="I109" s="263"/>
      <c r="J109" s="263"/>
      <c r="K109" s="263"/>
      <c r="L109" s="270"/>
    </row>
    <row r="110" spans="2:12" s="122" customFormat="1"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</row>
    <row r="111" spans="2:12" s="122" customFormat="1">
      <c r="B111" s="276" t="s">
        <v>34</v>
      </c>
      <c r="C111" s="277"/>
      <c r="D111" s="278"/>
      <c r="E111" s="269">
        <v>1006</v>
      </c>
      <c r="F111" s="263"/>
      <c r="G111" s="263"/>
      <c r="H111" s="263"/>
      <c r="I111" s="263"/>
      <c r="J111" s="263"/>
      <c r="K111" s="263"/>
      <c r="L111" s="270"/>
    </row>
    <row r="112" spans="2:12" s="122" customFormat="1"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</row>
    <row r="113" spans="2:12" s="122" customFormat="1">
      <c r="B113" s="276" t="s">
        <v>35</v>
      </c>
      <c r="C113" s="277"/>
      <c r="D113" s="278"/>
      <c r="E113" s="269">
        <v>1</v>
      </c>
      <c r="F113" s="263"/>
      <c r="G113" s="263"/>
      <c r="H113" s="263"/>
      <c r="I113" s="263"/>
      <c r="J113" s="263"/>
      <c r="K113" s="263"/>
      <c r="L113" s="270"/>
    </row>
    <row r="114" spans="2:12" s="122" customFormat="1"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</row>
    <row r="115" spans="2:12" s="122" customFormat="1">
      <c r="B115" s="279" t="s">
        <v>36</v>
      </c>
      <c r="C115" s="280"/>
      <c r="D115" s="140" t="s">
        <v>37</v>
      </c>
      <c r="E115" s="285" t="s">
        <v>142</v>
      </c>
      <c r="F115" s="286"/>
      <c r="G115" s="286"/>
      <c r="H115" s="286"/>
      <c r="I115" s="286"/>
      <c r="J115" s="286"/>
      <c r="K115" s="286"/>
      <c r="L115" s="287"/>
    </row>
    <row r="116" spans="2:12" s="122" customFormat="1">
      <c r="B116" s="281"/>
      <c r="C116" s="282"/>
      <c r="D116" s="140" t="s">
        <v>38</v>
      </c>
      <c r="E116" s="285" t="s">
        <v>142</v>
      </c>
      <c r="F116" s="286"/>
      <c r="G116" s="286"/>
      <c r="H116" s="286"/>
      <c r="I116" s="286"/>
      <c r="J116" s="286"/>
      <c r="K116" s="286"/>
      <c r="L116" s="287"/>
    </row>
    <row r="117" spans="2:12" s="122" customFormat="1">
      <c r="B117" s="283"/>
      <c r="C117" s="284"/>
      <c r="D117" s="140" t="s">
        <v>39</v>
      </c>
      <c r="E117" s="285" t="s">
        <v>143</v>
      </c>
      <c r="F117" s="286"/>
      <c r="G117" s="286"/>
      <c r="H117" s="286"/>
      <c r="I117" s="286"/>
      <c r="J117" s="286"/>
      <c r="K117" s="286"/>
      <c r="L117" s="287"/>
    </row>
    <row r="118" spans="2:12" s="122" customForma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</row>
    <row r="119" spans="2:12" s="122" customFormat="1" ht="27">
      <c r="B119" s="250" t="s">
        <v>40</v>
      </c>
      <c r="C119" s="251"/>
      <c r="D119" s="140" t="s">
        <v>41</v>
      </c>
      <c r="E119" s="256" t="s">
        <v>185</v>
      </c>
      <c r="F119" s="257"/>
      <c r="G119" s="257"/>
      <c r="H119" s="257"/>
      <c r="I119" s="257"/>
      <c r="J119" s="257"/>
      <c r="K119" s="257"/>
      <c r="L119" s="258"/>
    </row>
    <row r="120" spans="2:12" s="122" customFormat="1" ht="27">
      <c r="B120" s="252"/>
      <c r="C120" s="253"/>
      <c r="D120" s="140" t="s">
        <v>42</v>
      </c>
      <c r="E120" s="269">
        <v>1006</v>
      </c>
      <c r="F120" s="263"/>
      <c r="G120" s="263"/>
      <c r="H120" s="263"/>
      <c r="I120" s="263"/>
      <c r="J120" s="263"/>
      <c r="K120" s="263"/>
      <c r="L120" s="270"/>
    </row>
    <row r="121" spans="2:12" s="122" customFormat="1" ht="27">
      <c r="B121" s="252"/>
      <c r="C121" s="253"/>
      <c r="D121" s="140" t="s">
        <v>43</v>
      </c>
      <c r="E121" s="256" t="s">
        <v>244</v>
      </c>
      <c r="F121" s="257"/>
      <c r="G121" s="257"/>
      <c r="H121" s="257"/>
      <c r="I121" s="257"/>
      <c r="J121" s="257"/>
      <c r="K121" s="257"/>
      <c r="L121" s="258"/>
    </row>
    <row r="122" spans="2:12" s="122" customFormat="1" ht="27">
      <c r="B122" s="254"/>
      <c r="C122" s="255"/>
      <c r="D122" s="140" t="s">
        <v>44</v>
      </c>
      <c r="E122" s="269">
        <v>11002</v>
      </c>
      <c r="F122" s="263"/>
      <c r="G122" s="263"/>
      <c r="H122" s="263"/>
      <c r="I122" s="263"/>
      <c r="J122" s="263"/>
      <c r="K122" s="263"/>
      <c r="L122" s="270"/>
    </row>
    <row r="123" spans="2:12" s="122" customFormat="1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</row>
    <row r="124" spans="2:12" s="122" customFormat="1">
      <c r="B124" s="276" t="s">
        <v>45</v>
      </c>
      <c r="C124" s="277"/>
      <c r="D124" s="278"/>
      <c r="E124" s="269" t="s">
        <v>146</v>
      </c>
      <c r="F124" s="263"/>
      <c r="G124" s="263"/>
      <c r="H124" s="263"/>
      <c r="I124" s="263"/>
      <c r="J124" s="263"/>
      <c r="K124" s="263"/>
      <c r="L124" s="270"/>
    </row>
    <row r="125" spans="2:12" s="122" customFormat="1"/>
    <row r="126" spans="2:12" s="122" customFormat="1" ht="73.5" customHeight="1">
      <c r="B126" s="288" t="s">
        <v>50</v>
      </c>
      <c r="C126" s="290" t="s">
        <v>1</v>
      </c>
      <c r="D126" s="291"/>
      <c r="E126" s="288" t="s">
        <v>49</v>
      </c>
      <c r="F126" s="292" t="s">
        <v>3</v>
      </c>
      <c r="G126" s="293"/>
      <c r="H126" s="294"/>
      <c r="I126" s="288" t="s">
        <v>47</v>
      </c>
      <c r="J126" s="288" t="s">
        <v>4</v>
      </c>
      <c r="K126" s="288" t="s">
        <v>5</v>
      </c>
      <c r="L126" s="288" t="s">
        <v>6</v>
      </c>
    </row>
    <row r="127" spans="2:12" s="122" customFormat="1" ht="54">
      <c r="B127" s="289"/>
      <c r="C127" s="139" t="s">
        <v>8</v>
      </c>
      <c r="D127" s="138" t="s">
        <v>0</v>
      </c>
      <c r="E127" s="289"/>
      <c r="F127" s="138" t="s">
        <v>48</v>
      </c>
      <c r="G127" s="138" t="s">
        <v>9</v>
      </c>
      <c r="H127" s="138" t="s">
        <v>10</v>
      </c>
      <c r="I127" s="289"/>
      <c r="J127" s="289"/>
      <c r="K127" s="289"/>
      <c r="L127" s="289"/>
    </row>
    <row r="128" spans="2:12" s="122" customFormat="1">
      <c r="B128" s="142" t="s">
        <v>13</v>
      </c>
      <c r="C128" s="142" t="s">
        <v>14</v>
      </c>
      <c r="D128" s="142" t="s">
        <v>15</v>
      </c>
      <c r="E128" s="142" t="s">
        <v>16</v>
      </c>
      <c r="F128" s="142" t="s">
        <v>17</v>
      </c>
      <c r="G128" s="142" t="s">
        <v>18</v>
      </c>
      <c r="H128" s="142" t="s">
        <v>19</v>
      </c>
      <c r="I128" s="142" t="s">
        <v>20</v>
      </c>
      <c r="J128" s="142" t="s">
        <v>21</v>
      </c>
      <c r="K128" s="142" t="s">
        <v>22</v>
      </c>
      <c r="L128" s="142" t="s">
        <v>23</v>
      </c>
    </row>
    <row r="129" spans="1:12" s="122" customFormat="1">
      <c r="B129" s="4">
        <v>1100000</v>
      </c>
      <c r="C129" s="5" t="s">
        <v>72</v>
      </c>
      <c r="D129" s="4" t="s">
        <v>28</v>
      </c>
      <c r="E129" s="152">
        <f>E130+E132</f>
        <v>5298.3</v>
      </c>
      <c r="F129" s="152">
        <f t="shared" ref="F129:H129" si="7">F130+F132</f>
        <v>0</v>
      </c>
      <c r="G129" s="152">
        <f t="shared" si="7"/>
        <v>0</v>
      </c>
      <c r="H129" s="152">
        <f t="shared" si="7"/>
        <v>0</v>
      </c>
      <c r="I129" s="152">
        <f t="shared" ref="I129:I132" si="8">E129+F129+G129+H129</f>
        <v>5298.3</v>
      </c>
      <c r="J129" s="152">
        <f>J130+J132</f>
        <v>934.32</v>
      </c>
      <c r="K129" s="152">
        <f t="shared" ref="K129:L129" si="9">K130+K132</f>
        <v>934.32</v>
      </c>
      <c r="L129" s="152">
        <f t="shared" si="9"/>
        <v>934.32</v>
      </c>
    </row>
    <row r="130" spans="1:12" s="122" customFormat="1">
      <c r="B130" s="4">
        <v>1123000</v>
      </c>
      <c r="C130" s="6" t="s">
        <v>88</v>
      </c>
      <c r="D130" s="4" t="s">
        <v>28</v>
      </c>
      <c r="E130" s="152">
        <f>E131</f>
        <v>0</v>
      </c>
      <c r="F130" s="152">
        <f t="shared" ref="F130:H130" si="10">F131</f>
        <v>0</v>
      </c>
      <c r="G130" s="152">
        <f t="shared" si="10"/>
        <v>0</v>
      </c>
      <c r="H130" s="152">
        <f t="shared" si="10"/>
        <v>0</v>
      </c>
      <c r="I130" s="152">
        <f t="shared" si="8"/>
        <v>0</v>
      </c>
      <c r="J130" s="152">
        <f>J131</f>
        <v>0</v>
      </c>
      <c r="K130" s="152">
        <f t="shared" ref="K130:L130" si="11">K131</f>
        <v>0</v>
      </c>
      <c r="L130" s="152">
        <f t="shared" si="11"/>
        <v>0</v>
      </c>
    </row>
    <row r="131" spans="1:12" s="122" customFormat="1">
      <c r="B131" s="4">
        <v>1123800</v>
      </c>
      <c r="C131" s="5" t="s">
        <v>96</v>
      </c>
      <c r="D131" s="4">
        <v>423900</v>
      </c>
      <c r="E131" s="152"/>
      <c r="F131" s="20"/>
      <c r="G131" s="152"/>
      <c r="H131" s="152"/>
      <c r="I131" s="152">
        <f t="shared" si="8"/>
        <v>0</v>
      </c>
      <c r="J131" s="152"/>
      <c r="K131" s="152"/>
      <c r="L131" s="152"/>
    </row>
    <row r="132" spans="1:12" s="122" customFormat="1">
      <c r="B132" s="4">
        <v>1176000</v>
      </c>
      <c r="C132" s="6" t="s">
        <v>59</v>
      </c>
      <c r="D132" s="4" t="s">
        <v>28</v>
      </c>
      <c r="E132" s="152">
        <f>E133</f>
        <v>5298.3</v>
      </c>
      <c r="F132" s="152">
        <f t="shared" ref="F132:H132" si="12">F133</f>
        <v>0</v>
      </c>
      <c r="G132" s="152">
        <f t="shared" si="12"/>
        <v>0</v>
      </c>
      <c r="H132" s="152">
        <f t="shared" si="12"/>
        <v>0</v>
      </c>
      <c r="I132" s="152">
        <f t="shared" si="8"/>
        <v>5298.3</v>
      </c>
      <c r="J132" s="152">
        <f>J133</f>
        <v>934.32</v>
      </c>
      <c r="K132" s="152">
        <f t="shared" ref="K132:L132" si="13">K133</f>
        <v>934.32</v>
      </c>
      <c r="L132" s="152">
        <f t="shared" si="13"/>
        <v>934.32</v>
      </c>
    </row>
    <row r="133" spans="1:12" s="122" customFormat="1">
      <c r="B133" s="4">
        <v>1176100</v>
      </c>
      <c r="C133" s="5" t="s">
        <v>113</v>
      </c>
      <c r="D133" s="4">
        <v>486100</v>
      </c>
      <c r="E133" s="152">
        <v>5298.3</v>
      </c>
      <c r="F133" s="123"/>
      <c r="G133" s="152"/>
      <c r="H133" s="152"/>
      <c r="I133" s="152">
        <f t="shared" ref="I133" si="14">E133+F133+G133+H133</f>
        <v>5298.3</v>
      </c>
      <c r="J133" s="152">
        <v>934.32</v>
      </c>
      <c r="K133" s="152">
        <v>934.32</v>
      </c>
      <c r="L133" s="152">
        <v>934.32</v>
      </c>
    </row>
    <row r="134" spans="1:12" s="122" customFormat="1">
      <c r="B134" s="4">
        <v>1000000</v>
      </c>
      <c r="C134" s="4" t="s">
        <v>176</v>
      </c>
      <c r="D134" s="4"/>
      <c r="E134" s="152">
        <f>E129</f>
        <v>5298.3</v>
      </c>
      <c r="F134" s="20"/>
      <c r="G134" s="152">
        <f t="shared" ref="G134:H134" si="15">G129</f>
        <v>0</v>
      </c>
      <c r="H134" s="152">
        <f t="shared" si="15"/>
        <v>0</v>
      </c>
      <c r="I134" s="152">
        <f>I129</f>
        <v>5298.3</v>
      </c>
      <c r="J134" s="152">
        <f>J129</f>
        <v>934.32</v>
      </c>
      <c r="K134" s="152">
        <f>K129</f>
        <v>934.32</v>
      </c>
      <c r="L134" s="152">
        <f>L129</f>
        <v>934.32</v>
      </c>
    </row>
    <row r="135" spans="1:12" s="122" customFormat="1">
      <c r="B135" s="48"/>
      <c r="C135" s="48"/>
      <c r="D135" s="48"/>
      <c r="E135" s="178"/>
      <c r="F135" s="49"/>
      <c r="G135" s="178"/>
      <c r="H135" s="178"/>
      <c r="I135" s="178"/>
      <c r="J135" s="178"/>
      <c r="K135" s="178"/>
      <c r="L135" s="178"/>
    </row>
    <row r="136" spans="1:12" s="122" customFormat="1">
      <c r="B136" s="48"/>
      <c r="C136" s="48"/>
      <c r="D136" s="48"/>
      <c r="E136" s="178"/>
      <c r="F136" s="49"/>
      <c r="G136" s="178"/>
      <c r="H136" s="178"/>
      <c r="I136" s="178"/>
      <c r="J136" s="178"/>
      <c r="K136" s="178"/>
      <c r="L136" s="178"/>
    </row>
    <row r="137" spans="1:12" s="122" customFormat="1"/>
    <row r="138" spans="1:12" s="122" customFormat="1" ht="16.5" customHeight="1">
      <c r="C138" s="124" t="s">
        <v>295</v>
      </c>
      <c r="D138" s="248" t="s">
        <v>66</v>
      </c>
      <c r="E138" s="248"/>
      <c r="F138" s="248"/>
      <c r="G138" s="246" t="s">
        <v>67</v>
      </c>
      <c r="H138" s="246"/>
      <c r="J138" s="249" t="s">
        <v>289</v>
      </c>
      <c r="K138" s="249"/>
      <c r="L138" s="249"/>
    </row>
    <row r="139" spans="1:12" s="122" customFormat="1">
      <c r="C139" s="8"/>
      <c r="D139" s="8"/>
      <c r="E139" s="1"/>
      <c r="G139" s="246" t="s">
        <v>68</v>
      </c>
      <c r="H139" s="246"/>
      <c r="J139" s="246" t="s">
        <v>69</v>
      </c>
      <c r="K139" s="246"/>
      <c r="L139" s="246"/>
    </row>
    <row r="140" spans="1:12" s="122" customFormat="1">
      <c r="C140" s="137" t="s">
        <v>70</v>
      </c>
      <c r="D140" s="8"/>
      <c r="E140" s="8"/>
      <c r="F140" s="8"/>
      <c r="G140" s="8"/>
      <c r="H140" s="8"/>
      <c r="I140" s="8"/>
    </row>
    <row r="141" spans="1:12" s="122" customFormat="1">
      <c r="C141" s="8"/>
      <c r="D141" s="248" t="s">
        <v>71</v>
      </c>
      <c r="E141" s="248"/>
      <c r="F141" s="248"/>
      <c r="G141" s="246" t="s">
        <v>67</v>
      </c>
      <c r="H141" s="246"/>
      <c r="I141" s="7"/>
      <c r="J141" s="249" t="s">
        <v>193</v>
      </c>
      <c r="K141" s="249"/>
      <c r="L141" s="249"/>
    </row>
    <row r="142" spans="1:12" s="122" customFormat="1">
      <c r="C142" s="8"/>
      <c r="D142" s="8"/>
      <c r="E142" s="8"/>
      <c r="F142" s="7"/>
      <c r="G142" s="246" t="s">
        <v>68</v>
      </c>
      <c r="H142" s="246"/>
      <c r="I142" s="7"/>
      <c r="J142" s="246" t="s">
        <v>69</v>
      </c>
      <c r="K142" s="246"/>
      <c r="L142" s="246"/>
    </row>
    <row r="143" spans="1:12" s="122" customFormat="1">
      <c r="A143" s="9"/>
      <c r="B143" s="9"/>
      <c r="C143" s="9"/>
      <c r="D143" s="9"/>
      <c r="E143" s="9"/>
      <c r="F143" s="9"/>
      <c r="G143" s="9"/>
      <c r="H143" s="9"/>
      <c r="I143" s="9"/>
      <c r="J143" s="267" t="s">
        <v>122</v>
      </c>
      <c r="K143" s="267"/>
      <c r="L143" s="267"/>
    </row>
    <row r="144" spans="1:12" s="122" customFormat="1">
      <c r="A144" s="9"/>
      <c r="B144" s="9"/>
      <c r="C144" s="9"/>
      <c r="D144" s="9"/>
      <c r="E144" s="9"/>
      <c r="F144" s="9"/>
      <c r="G144" s="9"/>
      <c r="H144" s="9"/>
      <c r="I144" s="9"/>
      <c r="J144" s="85"/>
      <c r="K144" s="85"/>
      <c r="L144" s="85"/>
    </row>
    <row r="145" spans="1:12" s="122" customFormat="1">
      <c r="A145" s="9"/>
      <c r="B145" s="268" t="s">
        <v>120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</row>
    <row r="146" spans="1:12" s="122" customFormat="1">
      <c r="A146" s="9"/>
      <c r="B146" s="268" t="s">
        <v>121</v>
      </c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</row>
    <row r="147" spans="1:12" s="122" customFormat="1">
      <c r="A147" s="9"/>
      <c r="B147" s="268" t="s">
        <v>310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</row>
    <row r="148" spans="1:12" s="122" customForma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s="122" customFormat="1">
      <c r="A149" s="9"/>
      <c r="B149" s="261" t="s">
        <v>29</v>
      </c>
      <c r="C149" s="261"/>
      <c r="D149" s="83" t="s">
        <v>30</v>
      </c>
      <c r="E149" s="259" t="s">
        <v>144</v>
      </c>
      <c r="F149" s="259"/>
      <c r="G149" s="259"/>
      <c r="H149" s="259"/>
      <c r="I149" s="259"/>
      <c r="J149" s="259"/>
      <c r="K149" s="259"/>
      <c r="L149" s="259"/>
    </row>
    <row r="150" spans="1:12" s="122" customFormat="1">
      <c r="A150" s="9"/>
      <c r="B150" s="261"/>
      <c r="C150" s="261"/>
      <c r="D150" s="83" t="s">
        <v>31</v>
      </c>
      <c r="E150" s="259">
        <v>104021</v>
      </c>
      <c r="F150" s="259"/>
      <c r="G150" s="259"/>
      <c r="H150" s="259"/>
      <c r="I150" s="259"/>
      <c r="J150" s="259"/>
      <c r="K150" s="259"/>
      <c r="L150" s="259"/>
    </row>
    <row r="151" spans="1:12" s="122" customFormat="1">
      <c r="A151" s="9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</row>
    <row r="152" spans="1:12" s="122" customFormat="1">
      <c r="A152" s="9"/>
      <c r="B152" s="261" t="s">
        <v>32</v>
      </c>
      <c r="C152" s="261"/>
      <c r="D152" s="83" t="s">
        <v>30</v>
      </c>
      <c r="E152" s="259" t="s">
        <v>144</v>
      </c>
      <c r="F152" s="259"/>
      <c r="G152" s="259"/>
      <c r="H152" s="259"/>
      <c r="I152" s="259"/>
      <c r="J152" s="259"/>
      <c r="K152" s="259"/>
      <c r="L152" s="259"/>
    </row>
    <row r="153" spans="1:12" s="122" customFormat="1">
      <c r="A153" s="9"/>
      <c r="B153" s="261"/>
      <c r="C153" s="261"/>
      <c r="D153" s="83" t="s">
        <v>31</v>
      </c>
      <c r="E153" s="259">
        <v>104021</v>
      </c>
      <c r="F153" s="259"/>
      <c r="G153" s="259"/>
      <c r="H153" s="259"/>
      <c r="I153" s="259"/>
      <c r="J153" s="259"/>
      <c r="K153" s="259"/>
      <c r="L153" s="259"/>
    </row>
    <row r="154" spans="1:12" s="122" customFormat="1">
      <c r="A154" s="9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</row>
    <row r="155" spans="1:12" s="122" customFormat="1">
      <c r="A155" s="9"/>
      <c r="B155" s="261" t="s">
        <v>33</v>
      </c>
      <c r="C155" s="261"/>
      <c r="D155" s="261"/>
      <c r="E155" s="259" t="s">
        <v>144</v>
      </c>
      <c r="F155" s="259"/>
      <c r="G155" s="259"/>
      <c r="H155" s="259"/>
      <c r="I155" s="259"/>
      <c r="J155" s="259"/>
      <c r="K155" s="259"/>
      <c r="L155" s="259"/>
    </row>
    <row r="156" spans="1:12" s="122" customFormat="1">
      <c r="A156" s="9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</row>
    <row r="157" spans="1:12" s="122" customFormat="1">
      <c r="A157" s="9"/>
      <c r="B157" s="261" t="s">
        <v>34</v>
      </c>
      <c r="C157" s="261"/>
      <c r="D157" s="261"/>
      <c r="E157" s="259">
        <v>1006</v>
      </c>
      <c r="F157" s="259"/>
      <c r="G157" s="259"/>
      <c r="H157" s="259"/>
      <c r="I157" s="259"/>
      <c r="J157" s="259"/>
      <c r="K157" s="259"/>
      <c r="L157" s="259"/>
    </row>
    <row r="158" spans="1:12" s="122" customFormat="1">
      <c r="A158" s="9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</row>
    <row r="159" spans="1:12" s="122" customFormat="1">
      <c r="A159" s="9"/>
      <c r="B159" s="261" t="s">
        <v>35</v>
      </c>
      <c r="C159" s="261"/>
      <c r="D159" s="261"/>
      <c r="E159" s="259">
        <v>1</v>
      </c>
      <c r="F159" s="259"/>
      <c r="G159" s="259"/>
      <c r="H159" s="259"/>
      <c r="I159" s="259"/>
      <c r="J159" s="259"/>
      <c r="K159" s="259"/>
      <c r="L159" s="259"/>
    </row>
    <row r="160" spans="1:12" s="122" customFormat="1">
      <c r="A160" s="9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</row>
    <row r="161" spans="1:12" s="122" customFormat="1">
      <c r="A161" s="9"/>
      <c r="B161" s="264" t="s">
        <v>36</v>
      </c>
      <c r="C161" s="264"/>
      <c r="D161" s="83" t="s">
        <v>37</v>
      </c>
      <c r="E161" s="266" t="s">
        <v>142</v>
      </c>
      <c r="F161" s="266"/>
      <c r="G161" s="266"/>
      <c r="H161" s="266"/>
      <c r="I161" s="266"/>
      <c r="J161" s="266"/>
      <c r="K161" s="266"/>
      <c r="L161" s="266"/>
    </row>
    <row r="162" spans="1:12" s="122" customFormat="1">
      <c r="A162" s="9"/>
      <c r="B162" s="264"/>
      <c r="C162" s="264"/>
      <c r="D162" s="83" t="s">
        <v>38</v>
      </c>
      <c r="E162" s="266" t="s">
        <v>142</v>
      </c>
      <c r="F162" s="266"/>
      <c r="G162" s="266"/>
      <c r="H162" s="266"/>
      <c r="I162" s="266"/>
      <c r="J162" s="266"/>
      <c r="K162" s="266"/>
      <c r="L162" s="266"/>
    </row>
    <row r="163" spans="1:12" s="122" customFormat="1">
      <c r="A163" s="9"/>
      <c r="B163" s="264"/>
      <c r="C163" s="264"/>
      <c r="D163" s="83" t="s">
        <v>39</v>
      </c>
      <c r="E163" s="266" t="s">
        <v>143</v>
      </c>
      <c r="F163" s="266"/>
      <c r="G163" s="266"/>
      <c r="H163" s="266"/>
      <c r="I163" s="266"/>
      <c r="J163" s="266"/>
      <c r="K163" s="266"/>
      <c r="L163" s="266"/>
    </row>
    <row r="164" spans="1:12" s="122" customFormat="1">
      <c r="A164" s="9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</row>
    <row r="165" spans="1:12" s="122" customFormat="1" ht="27">
      <c r="A165" s="9"/>
      <c r="B165" s="250" t="s">
        <v>40</v>
      </c>
      <c r="C165" s="251"/>
      <c r="D165" s="83" t="s">
        <v>41</v>
      </c>
      <c r="E165" s="256" t="s">
        <v>185</v>
      </c>
      <c r="F165" s="257"/>
      <c r="G165" s="257"/>
      <c r="H165" s="257"/>
      <c r="I165" s="257"/>
      <c r="J165" s="257"/>
      <c r="K165" s="257"/>
      <c r="L165" s="258"/>
    </row>
    <row r="166" spans="1:12" s="122" customFormat="1" ht="27">
      <c r="A166" s="9"/>
      <c r="B166" s="252"/>
      <c r="C166" s="253"/>
      <c r="D166" s="83" t="s">
        <v>42</v>
      </c>
      <c r="E166" s="259">
        <v>1006</v>
      </c>
      <c r="F166" s="259"/>
      <c r="G166" s="259"/>
      <c r="H166" s="259"/>
      <c r="I166" s="259"/>
      <c r="J166" s="259"/>
      <c r="K166" s="259"/>
      <c r="L166" s="259"/>
    </row>
    <row r="167" spans="1:12" s="122" customFormat="1" ht="27">
      <c r="A167" s="9"/>
      <c r="B167" s="252"/>
      <c r="C167" s="253"/>
      <c r="D167" s="83" t="s">
        <v>43</v>
      </c>
      <c r="E167" s="256" t="s">
        <v>245</v>
      </c>
      <c r="F167" s="257"/>
      <c r="G167" s="257"/>
      <c r="H167" s="257"/>
      <c r="I167" s="257"/>
      <c r="J167" s="257"/>
      <c r="K167" s="257"/>
      <c r="L167" s="258"/>
    </row>
    <row r="168" spans="1:12" s="122" customFormat="1" ht="27">
      <c r="A168" s="9"/>
      <c r="B168" s="254"/>
      <c r="C168" s="255"/>
      <c r="D168" s="83" t="s">
        <v>44</v>
      </c>
      <c r="E168" s="259">
        <v>11004</v>
      </c>
      <c r="F168" s="259"/>
      <c r="G168" s="259"/>
      <c r="H168" s="259"/>
      <c r="I168" s="259"/>
      <c r="J168" s="259"/>
      <c r="K168" s="259"/>
      <c r="L168" s="259"/>
    </row>
    <row r="169" spans="1:12" s="122" customFormat="1">
      <c r="A169" s="9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</row>
    <row r="170" spans="1:12" s="122" customFormat="1">
      <c r="A170" s="9"/>
      <c r="B170" s="261" t="s">
        <v>45</v>
      </c>
      <c r="C170" s="261"/>
      <c r="D170" s="261"/>
      <c r="E170" s="259" t="s">
        <v>146</v>
      </c>
      <c r="F170" s="259"/>
      <c r="G170" s="259"/>
      <c r="H170" s="259"/>
      <c r="I170" s="259"/>
      <c r="J170" s="259"/>
      <c r="K170" s="259"/>
      <c r="L170" s="259"/>
    </row>
    <row r="171" spans="1:12" s="122" customForma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s="122" customFormat="1" ht="69.75" customHeight="1">
      <c r="A172" s="9"/>
      <c r="B172" s="247" t="s">
        <v>50</v>
      </c>
      <c r="C172" s="262" t="s">
        <v>1</v>
      </c>
      <c r="D172" s="262"/>
      <c r="E172" s="247" t="s">
        <v>49</v>
      </c>
      <c r="F172" s="247" t="s">
        <v>3</v>
      </c>
      <c r="G172" s="247"/>
      <c r="H172" s="247"/>
      <c r="I172" s="247" t="s">
        <v>47</v>
      </c>
      <c r="J172" s="247" t="s">
        <v>4</v>
      </c>
      <c r="K172" s="247" t="s">
        <v>5</v>
      </c>
      <c r="L172" s="247" t="s">
        <v>6</v>
      </c>
    </row>
    <row r="173" spans="1:12" s="122" customFormat="1" ht="54">
      <c r="A173" s="9"/>
      <c r="B173" s="247"/>
      <c r="C173" s="84" t="s">
        <v>8</v>
      </c>
      <c r="D173" s="82" t="s">
        <v>0</v>
      </c>
      <c r="E173" s="247"/>
      <c r="F173" s="82" t="s">
        <v>48</v>
      </c>
      <c r="G173" s="82" t="s">
        <v>9</v>
      </c>
      <c r="H173" s="82" t="s">
        <v>10</v>
      </c>
      <c r="I173" s="247"/>
      <c r="J173" s="247"/>
      <c r="K173" s="247"/>
      <c r="L173" s="247"/>
    </row>
    <row r="174" spans="1:12" s="122" customFormat="1">
      <c r="A174" s="9"/>
      <c r="B174" s="86" t="s">
        <v>13</v>
      </c>
      <c r="C174" s="86" t="s">
        <v>14</v>
      </c>
      <c r="D174" s="86" t="s">
        <v>15</v>
      </c>
      <c r="E174" s="86" t="s">
        <v>16</v>
      </c>
      <c r="F174" s="86" t="s">
        <v>17</v>
      </c>
      <c r="G174" s="86" t="s">
        <v>18</v>
      </c>
      <c r="H174" s="86" t="s">
        <v>19</v>
      </c>
      <c r="I174" s="86" t="s">
        <v>20</v>
      </c>
      <c r="J174" s="86" t="s">
        <v>21</v>
      </c>
      <c r="K174" s="86" t="s">
        <v>22</v>
      </c>
      <c r="L174" s="86" t="s">
        <v>23</v>
      </c>
    </row>
    <row r="175" spans="1:12" s="122" customFormat="1">
      <c r="A175" s="9"/>
      <c r="B175" s="4">
        <v>1100000</v>
      </c>
      <c r="C175" s="5" t="s">
        <v>72</v>
      </c>
      <c r="D175" s="4" t="s">
        <v>28</v>
      </c>
      <c r="E175" s="152">
        <f>E177</f>
        <v>37183.699999999997</v>
      </c>
      <c r="F175" s="20">
        <f>F177</f>
        <v>0</v>
      </c>
      <c r="G175" s="20">
        <f>G177</f>
        <v>0</v>
      </c>
      <c r="H175" s="20">
        <f>H177</f>
        <v>0</v>
      </c>
      <c r="I175" s="152">
        <f>E175+F175+G175+H175</f>
        <v>37183.699999999997</v>
      </c>
      <c r="J175" s="152">
        <f>J177</f>
        <v>33175.85</v>
      </c>
      <c r="K175" s="152">
        <f>K177</f>
        <v>33175.85</v>
      </c>
      <c r="L175" s="152">
        <f>L177</f>
        <v>33175.85</v>
      </c>
    </row>
    <row r="176" spans="1:12" s="122" customFormat="1">
      <c r="A176" s="9"/>
      <c r="B176" s="4"/>
      <c r="C176" s="6" t="s">
        <v>59</v>
      </c>
      <c r="D176" s="4" t="s">
        <v>28</v>
      </c>
      <c r="E176" s="152"/>
      <c r="F176" s="10"/>
      <c r="G176" s="20"/>
      <c r="H176" s="10"/>
      <c r="I176" s="152"/>
      <c r="J176" s="152"/>
      <c r="K176" s="152"/>
      <c r="L176" s="152"/>
    </row>
    <row r="177" spans="1:12" s="122" customFormat="1">
      <c r="A177" s="9"/>
      <c r="B177" s="4">
        <v>1176100</v>
      </c>
      <c r="C177" s="5" t="s">
        <v>113</v>
      </c>
      <c r="D177" s="4">
        <v>486100</v>
      </c>
      <c r="E177" s="152">
        <v>37183.699999999997</v>
      </c>
      <c r="F177" s="10"/>
      <c r="G177" s="10"/>
      <c r="H177" s="20"/>
      <c r="I177" s="152">
        <f>E177+F177+G177+H177</f>
        <v>37183.699999999997</v>
      </c>
      <c r="J177" s="152">
        <v>33175.85</v>
      </c>
      <c r="K177" s="152">
        <v>33175.85</v>
      </c>
      <c r="L177" s="152">
        <v>33175.85</v>
      </c>
    </row>
    <row r="178" spans="1:12" s="122" customFormat="1">
      <c r="A178" s="9"/>
      <c r="B178" s="4">
        <v>1000000</v>
      </c>
      <c r="C178" s="4" t="s">
        <v>176</v>
      </c>
      <c r="D178" s="4"/>
      <c r="E178" s="152">
        <f>E175</f>
        <v>37183.699999999997</v>
      </c>
      <c r="F178" s="20"/>
      <c r="G178" s="20">
        <f>G175</f>
        <v>0</v>
      </c>
      <c r="H178" s="20">
        <f>H175</f>
        <v>0</v>
      </c>
      <c r="I178" s="152">
        <f>E178+F178+G178+H178</f>
        <v>37183.699999999997</v>
      </c>
      <c r="J178" s="152">
        <f>J175</f>
        <v>33175.85</v>
      </c>
      <c r="K178" s="152">
        <f>K175</f>
        <v>33175.85</v>
      </c>
      <c r="L178" s="152">
        <f>L175</f>
        <v>33175.85</v>
      </c>
    </row>
    <row r="179" spans="1:12" s="122" customFormat="1">
      <c r="B179" s="48"/>
      <c r="C179" s="48"/>
      <c r="D179" s="48"/>
      <c r="E179" s="49"/>
      <c r="F179" s="49"/>
      <c r="G179" s="49"/>
      <c r="H179" s="49"/>
      <c r="I179" s="49"/>
      <c r="J179" s="49"/>
      <c r="L179" s="49"/>
    </row>
    <row r="180" spans="1:12" s="122" customForma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s="122" customFormat="1" ht="16.5" customHeight="1">
      <c r="A181" s="9"/>
      <c r="B181" s="9"/>
      <c r="C181" s="124" t="s">
        <v>295</v>
      </c>
      <c r="D181" s="248" t="s">
        <v>66</v>
      </c>
      <c r="E181" s="248"/>
      <c r="F181" s="248"/>
      <c r="G181" s="246" t="s">
        <v>67</v>
      </c>
      <c r="H181" s="246"/>
      <c r="I181" s="9"/>
      <c r="J181" s="249" t="s">
        <v>289</v>
      </c>
      <c r="K181" s="249"/>
      <c r="L181" s="249"/>
    </row>
    <row r="182" spans="1:12" s="122" customFormat="1">
      <c r="A182" s="9"/>
      <c r="B182" s="9"/>
      <c r="C182" s="8"/>
      <c r="D182" s="8"/>
      <c r="E182" s="1"/>
      <c r="F182" s="9"/>
      <c r="G182" s="246" t="s">
        <v>68</v>
      </c>
      <c r="H182" s="246"/>
      <c r="I182" s="9"/>
      <c r="J182" s="246" t="s">
        <v>69</v>
      </c>
      <c r="K182" s="246"/>
      <c r="L182" s="246"/>
    </row>
    <row r="183" spans="1:12" s="122" customFormat="1">
      <c r="A183" s="9"/>
      <c r="B183" s="9"/>
      <c r="C183" s="81" t="s">
        <v>70</v>
      </c>
      <c r="D183" s="8"/>
      <c r="E183" s="8"/>
      <c r="F183" s="8"/>
      <c r="G183" s="8"/>
      <c r="H183" s="8"/>
      <c r="I183" s="8"/>
      <c r="J183" s="9"/>
      <c r="K183" s="9"/>
      <c r="L183" s="9"/>
    </row>
    <row r="184" spans="1:12" s="122" customFormat="1">
      <c r="A184" s="9"/>
      <c r="B184" s="9"/>
      <c r="C184" s="8"/>
      <c r="D184" s="248" t="s">
        <v>71</v>
      </c>
      <c r="E184" s="248"/>
      <c r="F184" s="248"/>
      <c r="G184" s="246" t="s">
        <v>67</v>
      </c>
      <c r="H184" s="246"/>
      <c r="I184" s="7"/>
      <c r="J184" s="249" t="s">
        <v>193</v>
      </c>
      <c r="K184" s="249"/>
      <c r="L184" s="249"/>
    </row>
    <row r="185" spans="1:12" s="122" customFormat="1">
      <c r="A185" s="9"/>
      <c r="B185" s="9"/>
      <c r="C185" s="8"/>
      <c r="D185" s="8"/>
      <c r="E185" s="8"/>
      <c r="F185" s="7"/>
      <c r="G185" s="246" t="s">
        <v>68</v>
      </c>
      <c r="H185" s="246"/>
      <c r="I185" s="7"/>
      <c r="J185" s="246" t="s">
        <v>69</v>
      </c>
      <c r="K185" s="246"/>
      <c r="L185" s="246"/>
    </row>
    <row r="186" spans="1:12" s="122" customFormat="1">
      <c r="C186" s="8"/>
      <c r="D186" s="8"/>
      <c r="E186" s="8"/>
      <c r="F186" s="7"/>
      <c r="G186" s="136"/>
      <c r="H186" s="136"/>
      <c r="I186" s="7"/>
      <c r="J186" s="136"/>
      <c r="K186" s="136"/>
      <c r="L186" s="136"/>
    </row>
    <row r="187" spans="1:12">
      <c r="J187" s="267" t="s">
        <v>122</v>
      </c>
      <c r="K187" s="267"/>
      <c r="L187" s="267"/>
    </row>
    <row r="188" spans="1:12">
      <c r="J188" s="18"/>
      <c r="K188" s="18"/>
      <c r="L188" s="18"/>
    </row>
    <row r="189" spans="1:12">
      <c r="B189" s="268" t="s">
        <v>120</v>
      </c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</row>
    <row r="190" spans="1:12">
      <c r="B190" s="268" t="s">
        <v>121</v>
      </c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</row>
    <row r="191" spans="1:12">
      <c r="B191" s="268" t="s">
        <v>310</v>
      </c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</row>
    <row r="193" spans="2:12">
      <c r="B193" s="261" t="s">
        <v>29</v>
      </c>
      <c r="C193" s="261"/>
      <c r="D193" s="16" t="s">
        <v>30</v>
      </c>
      <c r="E193" s="259" t="s">
        <v>144</v>
      </c>
      <c r="F193" s="259"/>
      <c r="G193" s="259"/>
      <c r="H193" s="259"/>
      <c r="I193" s="259"/>
      <c r="J193" s="259"/>
      <c r="K193" s="259"/>
      <c r="L193" s="259"/>
    </row>
    <row r="194" spans="2:12">
      <c r="B194" s="261"/>
      <c r="C194" s="261"/>
      <c r="D194" s="16" t="s">
        <v>31</v>
      </c>
      <c r="E194" s="259">
        <v>104021</v>
      </c>
      <c r="F194" s="259"/>
      <c r="G194" s="259"/>
      <c r="H194" s="259"/>
      <c r="I194" s="259"/>
      <c r="J194" s="259"/>
      <c r="K194" s="259"/>
      <c r="L194" s="259"/>
    </row>
    <row r="195" spans="2:12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</row>
    <row r="196" spans="2:12">
      <c r="B196" s="261" t="s">
        <v>32</v>
      </c>
      <c r="C196" s="261"/>
      <c r="D196" s="16" t="s">
        <v>30</v>
      </c>
      <c r="E196" s="259" t="s">
        <v>144</v>
      </c>
      <c r="F196" s="259"/>
      <c r="G196" s="259"/>
      <c r="H196" s="259"/>
      <c r="I196" s="259"/>
      <c r="J196" s="259"/>
      <c r="K196" s="259"/>
      <c r="L196" s="259"/>
    </row>
    <row r="197" spans="2:12">
      <c r="B197" s="261"/>
      <c r="C197" s="261"/>
      <c r="D197" s="16" t="s">
        <v>31</v>
      </c>
      <c r="E197" s="259">
        <v>104021</v>
      </c>
      <c r="F197" s="259"/>
      <c r="G197" s="259"/>
      <c r="H197" s="259"/>
      <c r="I197" s="259"/>
      <c r="J197" s="259"/>
      <c r="K197" s="259"/>
      <c r="L197" s="259"/>
    </row>
    <row r="198" spans="2:12"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</row>
    <row r="199" spans="2:12">
      <c r="B199" s="261" t="s">
        <v>33</v>
      </c>
      <c r="C199" s="261"/>
      <c r="D199" s="261"/>
      <c r="E199" s="259" t="s">
        <v>144</v>
      </c>
      <c r="F199" s="259"/>
      <c r="G199" s="259"/>
      <c r="H199" s="259"/>
      <c r="I199" s="259"/>
      <c r="J199" s="259"/>
      <c r="K199" s="259"/>
      <c r="L199" s="259"/>
    </row>
    <row r="200" spans="2:12"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</row>
    <row r="201" spans="2:12">
      <c r="B201" s="261" t="s">
        <v>34</v>
      </c>
      <c r="C201" s="261"/>
      <c r="D201" s="261"/>
      <c r="E201" s="259">
        <v>1006</v>
      </c>
      <c r="F201" s="259"/>
      <c r="G201" s="259"/>
      <c r="H201" s="259"/>
      <c r="I201" s="259"/>
      <c r="J201" s="259"/>
      <c r="K201" s="259"/>
      <c r="L201" s="259"/>
    </row>
    <row r="202" spans="2:12"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</row>
    <row r="203" spans="2:12">
      <c r="B203" s="261" t="s">
        <v>35</v>
      </c>
      <c r="C203" s="261"/>
      <c r="D203" s="261"/>
      <c r="E203" s="259">
        <v>1</v>
      </c>
      <c r="F203" s="259"/>
      <c r="G203" s="259"/>
      <c r="H203" s="259"/>
      <c r="I203" s="259"/>
      <c r="J203" s="259"/>
      <c r="K203" s="259"/>
      <c r="L203" s="259"/>
    </row>
    <row r="204" spans="2:12"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</row>
    <row r="205" spans="2:12">
      <c r="B205" s="264" t="s">
        <v>36</v>
      </c>
      <c r="C205" s="264"/>
      <c r="D205" s="16" t="s">
        <v>37</v>
      </c>
      <c r="E205" s="265" t="s">
        <v>147</v>
      </c>
      <c r="F205" s="265"/>
      <c r="G205" s="265"/>
      <c r="H205" s="265"/>
      <c r="I205" s="265"/>
      <c r="J205" s="265"/>
      <c r="K205" s="265"/>
      <c r="L205" s="265"/>
    </row>
    <row r="206" spans="2:12">
      <c r="B206" s="264"/>
      <c r="C206" s="264"/>
      <c r="D206" s="16" t="s">
        <v>38</v>
      </c>
      <c r="E206" s="265" t="s">
        <v>148</v>
      </c>
      <c r="F206" s="265"/>
      <c r="G206" s="265"/>
      <c r="H206" s="265"/>
      <c r="I206" s="265"/>
      <c r="J206" s="265"/>
      <c r="K206" s="265"/>
      <c r="L206" s="265"/>
    </row>
    <row r="207" spans="2:12">
      <c r="B207" s="264"/>
      <c r="C207" s="264"/>
      <c r="D207" s="16" t="s">
        <v>39</v>
      </c>
      <c r="E207" s="265" t="s">
        <v>143</v>
      </c>
      <c r="F207" s="265"/>
      <c r="G207" s="265"/>
      <c r="H207" s="265"/>
      <c r="I207" s="265"/>
      <c r="J207" s="265"/>
      <c r="K207" s="265"/>
      <c r="L207" s="265"/>
    </row>
    <row r="208" spans="2:12"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</row>
    <row r="209" spans="2:12" ht="27">
      <c r="B209" s="250" t="s">
        <v>40</v>
      </c>
      <c r="C209" s="251"/>
      <c r="D209" s="16" t="s">
        <v>41</v>
      </c>
      <c r="E209" s="256" t="s">
        <v>149</v>
      </c>
      <c r="F209" s="257"/>
      <c r="G209" s="257"/>
      <c r="H209" s="257"/>
      <c r="I209" s="257"/>
      <c r="J209" s="257"/>
      <c r="K209" s="257"/>
      <c r="L209" s="258"/>
    </row>
    <row r="210" spans="2:12" ht="27">
      <c r="B210" s="252"/>
      <c r="C210" s="253"/>
      <c r="D210" s="16" t="s">
        <v>42</v>
      </c>
      <c r="E210" s="259">
        <v>1031</v>
      </c>
      <c r="F210" s="259"/>
      <c r="G210" s="259"/>
      <c r="H210" s="259"/>
      <c r="I210" s="259"/>
      <c r="J210" s="259"/>
      <c r="K210" s="259"/>
      <c r="L210" s="259"/>
    </row>
    <row r="211" spans="2:12" ht="27" customHeight="1">
      <c r="B211" s="252"/>
      <c r="C211" s="253"/>
      <c r="D211" s="16" t="s">
        <v>43</v>
      </c>
      <c r="E211" s="256" t="s">
        <v>149</v>
      </c>
      <c r="F211" s="257"/>
      <c r="G211" s="257"/>
      <c r="H211" s="257"/>
      <c r="I211" s="257"/>
      <c r="J211" s="257"/>
      <c r="K211" s="257"/>
      <c r="L211" s="258"/>
    </row>
    <row r="212" spans="2:12" ht="27">
      <c r="B212" s="254"/>
      <c r="C212" s="255"/>
      <c r="D212" s="16" t="s">
        <v>44</v>
      </c>
      <c r="E212" s="259">
        <v>11001</v>
      </c>
      <c r="F212" s="259"/>
      <c r="G212" s="259"/>
      <c r="H212" s="259"/>
      <c r="I212" s="259"/>
      <c r="J212" s="259"/>
      <c r="K212" s="259"/>
      <c r="L212" s="259"/>
    </row>
    <row r="213" spans="2:12"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</row>
    <row r="214" spans="2:12">
      <c r="B214" s="261" t="s">
        <v>45</v>
      </c>
      <c r="C214" s="261"/>
      <c r="D214" s="261"/>
      <c r="E214" s="259" t="s">
        <v>146</v>
      </c>
      <c r="F214" s="259"/>
      <c r="G214" s="259"/>
      <c r="H214" s="259"/>
      <c r="I214" s="259"/>
      <c r="J214" s="259"/>
      <c r="K214" s="259"/>
      <c r="L214" s="259"/>
    </row>
    <row r="216" spans="2:12" ht="54" customHeight="1">
      <c r="B216" s="247" t="s">
        <v>50</v>
      </c>
      <c r="C216" s="262" t="s">
        <v>1</v>
      </c>
      <c r="D216" s="262"/>
      <c r="E216" s="247" t="s">
        <v>49</v>
      </c>
      <c r="F216" s="247" t="s">
        <v>3</v>
      </c>
      <c r="G216" s="247"/>
      <c r="H216" s="247"/>
      <c r="I216" s="247" t="s">
        <v>47</v>
      </c>
      <c r="J216" s="247" t="s">
        <v>4</v>
      </c>
      <c r="K216" s="247" t="s">
        <v>5</v>
      </c>
      <c r="L216" s="247" t="s">
        <v>6</v>
      </c>
    </row>
    <row r="217" spans="2:12" ht="54">
      <c r="B217" s="247"/>
      <c r="C217" s="17" t="s">
        <v>8</v>
      </c>
      <c r="D217" s="15" t="s">
        <v>0</v>
      </c>
      <c r="E217" s="247"/>
      <c r="F217" s="15" t="s">
        <v>48</v>
      </c>
      <c r="G217" s="15" t="s">
        <v>9</v>
      </c>
      <c r="H217" s="15" t="s">
        <v>10</v>
      </c>
      <c r="I217" s="247"/>
      <c r="J217" s="247"/>
      <c r="K217" s="247"/>
      <c r="L217" s="247"/>
    </row>
    <row r="218" spans="2:12">
      <c r="B218" s="19" t="s">
        <v>13</v>
      </c>
      <c r="C218" s="19" t="s">
        <v>14</v>
      </c>
      <c r="D218" s="19" t="s">
        <v>15</v>
      </c>
      <c r="E218" s="19" t="s">
        <v>16</v>
      </c>
      <c r="F218" s="19" t="s">
        <v>17</v>
      </c>
      <c r="G218" s="19" t="s">
        <v>18</v>
      </c>
      <c r="H218" s="19" t="s">
        <v>19</v>
      </c>
      <c r="I218" s="19" t="s">
        <v>20</v>
      </c>
      <c r="J218" s="19" t="s">
        <v>21</v>
      </c>
      <c r="K218" s="19" t="s">
        <v>22</v>
      </c>
      <c r="L218" s="19" t="s">
        <v>23</v>
      </c>
    </row>
    <row r="219" spans="2:12">
      <c r="B219" s="4">
        <v>1100000</v>
      </c>
      <c r="C219" s="5" t="s">
        <v>72</v>
      </c>
      <c r="D219" s="4" t="s">
        <v>28</v>
      </c>
      <c r="E219" s="152">
        <f>E221</f>
        <v>23600</v>
      </c>
      <c r="F219" s="20"/>
      <c r="G219" s="162">
        <f t="shared" ref="G219:H219" si="16">G221</f>
        <v>0</v>
      </c>
      <c r="H219" s="162">
        <f t="shared" si="16"/>
        <v>0</v>
      </c>
      <c r="I219" s="152">
        <f t="shared" ref="I219" si="17">E219+F219+G219+H219</f>
        <v>23600</v>
      </c>
      <c r="J219" s="152">
        <f>J221</f>
        <v>0</v>
      </c>
      <c r="K219" s="152">
        <f t="shared" ref="K219:L219" si="18">K221</f>
        <v>0</v>
      </c>
      <c r="L219" s="152">
        <f t="shared" si="18"/>
        <v>0</v>
      </c>
    </row>
    <row r="220" spans="2:12">
      <c r="B220" s="4">
        <v>1123000</v>
      </c>
      <c r="C220" s="6" t="s">
        <v>88</v>
      </c>
      <c r="D220" s="4" t="s">
        <v>28</v>
      </c>
      <c r="E220" s="152"/>
      <c r="F220" s="10"/>
      <c r="G220" s="10"/>
      <c r="H220" s="10"/>
      <c r="I220" s="152"/>
      <c r="J220" s="10"/>
      <c r="K220" s="10"/>
      <c r="L220" s="10"/>
    </row>
    <row r="221" spans="2:12">
      <c r="B221" s="4">
        <v>1123800</v>
      </c>
      <c r="C221" s="5" t="s">
        <v>96</v>
      </c>
      <c r="D221" s="4">
        <v>423900</v>
      </c>
      <c r="E221" s="152">
        <v>23600</v>
      </c>
      <c r="F221" s="10"/>
      <c r="G221" s="162"/>
      <c r="H221" s="162"/>
      <c r="I221" s="152">
        <f t="shared" ref="I221" si="19">E221+F221+G221+H221</f>
        <v>23600</v>
      </c>
      <c r="J221" s="152"/>
      <c r="K221" s="152"/>
      <c r="L221" s="152"/>
    </row>
    <row r="222" spans="2:12">
      <c r="B222" s="4">
        <v>1000000</v>
      </c>
      <c r="C222" s="4" t="s">
        <v>176</v>
      </c>
      <c r="D222" s="4"/>
      <c r="E222" s="152">
        <f>E219</f>
        <v>23600</v>
      </c>
      <c r="F222" s="20"/>
      <c r="G222" s="162">
        <f t="shared" ref="G222:H222" si="20">G219</f>
        <v>0</v>
      </c>
      <c r="H222" s="162">
        <f t="shared" si="20"/>
        <v>0</v>
      </c>
      <c r="I222" s="152">
        <f>I219</f>
        <v>23600</v>
      </c>
      <c r="J222" s="152">
        <f>J219</f>
        <v>0</v>
      </c>
      <c r="K222" s="152">
        <f>K219</f>
        <v>0</v>
      </c>
      <c r="L222" s="152">
        <f>L219</f>
        <v>0</v>
      </c>
    </row>
    <row r="223" spans="2:12">
      <c r="G223" s="164"/>
    </row>
    <row r="225" spans="2:12" ht="16.5" customHeight="1">
      <c r="C225" s="124" t="s">
        <v>295</v>
      </c>
      <c r="D225" s="248" t="s">
        <v>66</v>
      </c>
      <c r="E225" s="248"/>
      <c r="F225" s="248"/>
      <c r="G225" s="246" t="s">
        <v>67</v>
      </c>
      <c r="H225" s="246"/>
      <c r="J225" s="249" t="s">
        <v>289</v>
      </c>
      <c r="K225" s="249"/>
      <c r="L225" s="249"/>
    </row>
    <row r="226" spans="2:12">
      <c r="C226" s="8"/>
      <c r="D226" s="8"/>
      <c r="E226" s="1"/>
      <c r="G226" s="246" t="s">
        <v>68</v>
      </c>
      <c r="H226" s="246"/>
      <c r="J226" s="246" t="s">
        <v>69</v>
      </c>
      <c r="K226" s="246"/>
      <c r="L226" s="246"/>
    </row>
    <row r="227" spans="2:12">
      <c r="C227" s="14" t="s">
        <v>70</v>
      </c>
      <c r="D227" s="8"/>
      <c r="E227" s="8"/>
      <c r="F227" s="8"/>
      <c r="G227" s="8"/>
      <c r="H227" s="8"/>
      <c r="I227" s="8"/>
    </row>
    <row r="228" spans="2:12" ht="16.5" customHeight="1">
      <c r="C228" s="8"/>
      <c r="D228" s="248" t="s">
        <v>71</v>
      </c>
      <c r="E228" s="248"/>
      <c r="F228" s="248"/>
      <c r="G228" s="246" t="s">
        <v>67</v>
      </c>
      <c r="H228" s="246"/>
      <c r="I228" s="7"/>
      <c r="J228" s="249" t="s">
        <v>193</v>
      </c>
      <c r="K228" s="249"/>
      <c r="L228" s="249"/>
    </row>
    <row r="229" spans="2:12">
      <c r="C229" s="8"/>
      <c r="D229" s="8"/>
      <c r="E229" s="8"/>
      <c r="F229" s="7"/>
      <c r="G229" s="246" t="s">
        <v>68</v>
      </c>
      <c r="H229" s="246"/>
      <c r="I229" s="7"/>
      <c r="J229" s="246" t="s">
        <v>69</v>
      </c>
      <c r="K229" s="246"/>
      <c r="L229" s="246"/>
    </row>
    <row r="230" spans="2:12">
      <c r="C230" s="8"/>
      <c r="D230" s="8"/>
      <c r="E230" s="8"/>
      <c r="F230" s="7"/>
      <c r="G230" s="96"/>
      <c r="H230" s="96"/>
      <c r="I230" s="7"/>
      <c r="J230" s="96"/>
      <c r="K230" s="96"/>
      <c r="L230" s="96"/>
    </row>
    <row r="231" spans="2:12">
      <c r="C231" s="8"/>
      <c r="D231" s="8"/>
      <c r="E231" s="8"/>
      <c r="F231" s="7"/>
      <c r="G231" s="96"/>
      <c r="H231" s="96"/>
      <c r="I231" s="7"/>
      <c r="J231" s="96"/>
      <c r="K231" s="96"/>
      <c r="L231" s="96"/>
    </row>
    <row r="232" spans="2:12">
      <c r="J232" s="267" t="s">
        <v>122</v>
      </c>
      <c r="K232" s="267"/>
      <c r="L232" s="267"/>
    </row>
    <row r="233" spans="2:12">
      <c r="J233" s="18"/>
      <c r="K233" s="18"/>
      <c r="L233" s="18"/>
    </row>
    <row r="234" spans="2:12">
      <c r="B234" s="268" t="s">
        <v>120</v>
      </c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</row>
    <row r="235" spans="2:12">
      <c r="B235" s="268" t="s">
        <v>121</v>
      </c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</row>
    <row r="236" spans="2:12">
      <c r="B236" s="268" t="s">
        <v>310</v>
      </c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</row>
    <row r="238" spans="2:12" ht="16.5" customHeight="1">
      <c r="B238" s="261" t="s">
        <v>29</v>
      </c>
      <c r="C238" s="261"/>
      <c r="D238" s="16" t="s">
        <v>30</v>
      </c>
      <c r="E238" s="259" t="s">
        <v>144</v>
      </c>
      <c r="F238" s="259"/>
      <c r="G238" s="259"/>
      <c r="H238" s="259"/>
      <c r="I238" s="259"/>
      <c r="J238" s="259"/>
      <c r="K238" s="259"/>
      <c r="L238" s="259"/>
    </row>
    <row r="239" spans="2:12">
      <c r="B239" s="261"/>
      <c r="C239" s="261"/>
      <c r="D239" s="16" t="s">
        <v>31</v>
      </c>
      <c r="E239" s="259">
        <v>104021</v>
      </c>
      <c r="F239" s="259"/>
      <c r="G239" s="259"/>
      <c r="H239" s="259"/>
      <c r="I239" s="259"/>
      <c r="J239" s="259"/>
      <c r="K239" s="259"/>
      <c r="L239" s="259"/>
    </row>
    <row r="240" spans="2:12"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</row>
    <row r="241" spans="2:12" ht="16.5" customHeight="1">
      <c r="B241" s="261" t="s">
        <v>32</v>
      </c>
      <c r="C241" s="261"/>
      <c r="D241" s="16" t="s">
        <v>30</v>
      </c>
      <c r="E241" s="259" t="s">
        <v>144</v>
      </c>
      <c r="F241" s="259"/>
      <c r="G241" s="259"/>
      <c r="H241" s="259"/>
      <c r="I241" s="259"/>
      <c r="J241" s="259"/>
      <c r="K241" s="259"/>
      <c r="L241" s="259"/>
    </row>
    <row r="242" spans="2:12">
      <c r="B242" s="261"/>
      <c r="C242" s="261"/>
      <c r="D242" s="16" t="s">
        <v>31</v>
      </c>
      <c r="E242" s="259">
        <v>104021</v>
      </c>
      <c r="F242" s="259"/>
      <c r="G242" s="259"/>
      <c r="H242" s="259"/>
      <c r="I242" s="259"/>
      <c r="J242" s="259"/>
      <c r="K242" s="259"/>
      <c r="L242" s="259"/>
    </row>
    <row r="243" spans="2:12"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</row>
    <row r="244" spans="2:12" ht="16.5" customHeight="1">
      <c r="B244" s="261" t="s">
        <v>33</v>
      </c>
      <c r="C244" s="261"/>
      <c r="D244" s="261"/>
      <c r="E244" s="259" t="s">
        <v>144</v>
      </c>
      <c r="F244" s="259"/>
      <c r="G244" s="259"/>
      <c r="H244" s="259"/>
      <c r="I244" s="259"/>
      <c r="J244" s="259"/>
      <c r="K244" s="259"/>
      <c r="L244" s="259"/>
    </row>
    <row r="245" spans="2:12"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</row>
    <row r="246" spans="2:12" ht="16.5" customHeight="1">
      <c r="B246" s="261" t="s">
        <v>34</v>
      </c>
      <c r="C246" s="261"/>
      <c r="D246" s="261"/>
      <c r="E246" s="259">
        <v>1006</v>
      </c>
      <c r="F246" s="259"/>
      <c r="G246" s="259"/>
      <c r="H246" s="259"/>
      <c r="I246" s="259"/>
      <c r="J246" s="259"/>
      <c r="K246" s="259"/>
      <c r="L246" s="259"/>
    </row>
    <row r="247" spans="2:12"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</row>
    <row r="248" spans="2:12" ht="16.5" customHeight="1">
      <c r="B248" s="261" t="s">
        <v>35</v>
      </c>
      <c r="C248" s="261"/>
      <c r="D248" s="261"/>
      <c r="E248" s="259">
        <v>1</v>
      </c>
      <c r="F248" s="259"/>
      <c r="G248" s="259"/>
      <c r="H248" s="259"/>
      <c r="I248" s="259"/>
      <c r="J248" s="259"/>
      <c r="K248" s="259"/>
      <c r="L248" s="259"/>
    </row>
    <row r="249" spans="2:12"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</row>
    <row r="250" spans="2:12" ht="16.5" customHeight="1">
      <c r="B250" s="264" t="s">
        <v>36</v>
      </c>
      <c r="C250" s="264"/>
      <c r="D250" s="16" t="s">
        <v>37</v>
      </c>
      <c r="E250" s="265" t="s">
        <v>142</v>
      </c>
      <c r="F250" s="265"/>
      <c r="G250" s="265"/>
      <c r="H250" s="265"/>
      <c r="I250" s="265"/>
      <c r="J250" s="265"/>
      <c r="K250" s="265"/>
      <c r="L250" s="265"/>
    </row>
    <row r="251" spans="2:12">
      <c r="B251" s="264"/>
      <c r="C251" s="264"/>
      <c r="D251" s="16" t="s">
        <v>38</v>
      </c>
      <c r="E251" s="265" t="s">
        <v>142</v>
      </c>
      <c r="F251" s="265"/>
      <c r="G251" s="265"/>
      <c r="H251" s="265"/>
      <c r="I251" s="265"/>
      <c r="J251" s="265"/>
      <c r="K251" s="265"/>
      <c r="L251" s="265"/>
    </row>
    <row r="252" spans="2:12">
      <c r="B252" s="264"/>
      <c r="C252" s="264"/>
      <c r="D252" s="16" t="s">
        <v>39</v>
      </c>
      <c r="E252" s="265" t="s">
        <v>143</v>
      </c>
      <c r="F252" s="265"/>
      <c r="G252" s="265"/>
      <c r="H252" s="265"/>
      <c r="I252" s="265"/>
      <c r="J252" s="265"/>
      <c r="K252" s="265"/>
      <c r="L252" s="265"/>
    </row>
    <row r="253" spans="2:12"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</row>
    <row r="254" spans="2:12" ht="27" customHeight="1">
      <c r="B254" s="250" t="s">
        <v>40</v>
      </c>
      <c r="C254" s="251"/>
      <c r="D254" s="16" t="s">
        <v>41</v>
      </c>
      <c r="E254" s="256" t="s">
        <v>145</v>
      </c>
      <c r="F254" s="257"/>
      <c r="G254" s="257"/>
      <c r="H254" s="257"/>
      <c r="I254" s="257"/>
      <c r="J254" s="257"/>
      <c r="K254" s="257"/>
      <c r="L254" s="258"/>
    </row>
    <row r="255" spans="2:12" ht="27">
      <c r="B255" s="252"/>
      <c r="C255" s="253"/>
      <c r="D255" s="16" t="s">
        <v>42</v>
      </c>
      <c r="E255" s="259">
        <v>1108</v>
      </c>
      <c r="F255" s="259"/>
      <c r="G255" s="259"/>
      <c r="H255" s="259"/>
      <c r="I255" s="259"/>
      <c r="J255" s="259"/>
      <c r="K255" s="259"/>
      <c r="L255" s="259"/>
    </row>
    <row r="256" spans="2:12" ht="27" customHeight="1">
      <c r="B256" s="252"/>
      <c r="C256" s="253"/>
      <c r="D256" s="16" t="s">
        <v>43</v>
      </c>
      <c r="E256" s="256" t="s">
        <v>179</v>
      </c>
      <c r="F256" s="257"/>
      <c r="G256" s="257"/>
      <c r="H256" s="257"/>
      <c r="I256" s="257"/>
      <c r="J256" s="257"/>
      <c r="K256" s="257"/>
      <c r="L256" s="258"/>
    </row>
    <row r="257" spans="2:12" ht="27">
      <c r="B257" s="254"/>
      <c r="C257" s="255"/>
      <c r="D257" s="16" t="s">
        <v>44</v>
      </c>
      <c r="E257" s="259">
        <v>11002</v>
      </c>
      <c r="F257" s="259"/>
      <c r="G257" s="259"/>
      <c r="H257" s="259"/>
      <c r="I257" s="259"/>
      <c r="J257" s="259"/>
      <c r="K257" s="259"/>
      <c r="L257" s="259"/>
    </row>
    <row r="258" spans="2:12"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</row>
    <row r="259" spans="2:12" ht="16.5" customHeight="1">
      <c r="B259" s="261" t="s">
        <v>45</v>
      </c>
      <c r="C259" s="261"/>
      <c r="D259" s="261"/>
      <c r="E259" s="259" t="s">
        <v>146</v>
      </c>
      <c r="F259" s="259"/>
      <c r="G259" s="259"/>
      <c r="H259" s="259"/>
      <c r="I259" s="259"/>
      <c r="J259" s="259"/>
      <c r="K259" s="259"/>
      <c r="L259" s="259"/>
    </row>
    <row r="261" spans="2:12" ht="52.5" customHeight="1">
      <c r="B261" s="247" t="s">
        <v>50</v>
      </c>
      <c r="C261" s="262" t="s">
        <v>1</v>
      </c>
      <c r="D261" s="262"/>
      <c r="E261" s="247" t="s">
        <v>49</v>
      </c>
      <c r="F261" s="247" t="s">
        <v>3</v>
      </c>
      <c r="G261" s="247"/>
      <c r="H261" s="247"/>
      <c r="I261" s="247" t="s">
        <v>47</v>
      </c>
      <c r="J261" s="247" t="s">
        <v>4</v>
      </c>
      <c r="K261" s="247" t="s">
        <v>5</v>
      </c>
      <c r="L261" s="247" t="s">
        <v>6</v>
      </c>
    </row>
    <row r="262" spans="2:12" ht="54">
      <c r="B262" s="247"/>
      <c r="C262" s="17" t="s">
        <v>8</v>
      </c>
      <c r="D262" s="15" t="s">
        <v>0</v>
      </c>
      <c r="E262" s="247"/>
      <c r="F262" s="15" t="s">
        <v>48</v>
      </c>
      <c r="G262" s="15" t="s">
        <v>9</v>
      </c>
      <c r="H262" s="15" t="s">
        <v>10</v>
      </c>
      <c r="I262" s="247"/>
      <c r="J262" s="247"/>
      <c r="K262" s="247"/>
      <c r="L262" s="247"/>
    </row>
    <row r="263" spans="2:12">
      <c r="B263" s="19" t="s">
        <v>13</v>
      </c>
      <c r="C263" s="19" t="s">
        <v>14</v>
      </c>
      <c r="D263" s="19" t="s">
        <v>15</v>
      </c>
      <c r="E263" s="19" t="s">
        <v>16</v>
      </c>
      <c r="F263" s="19" t="s">
        <v>17</v>
      </c>
      <c r="G263" s="19" t="s">
        <v>18</v>
      </c>
      <c r="H263" s="19" t="s">
        <v>19</v>
      </c>
      <c r="I263" s="19" t="s">
        <v>20</v>
      </c>
      <c r="J263" s="19" t="s">
        <v>21</v>
      </c>
      <c r="K263" s="19" t="s">
        <v>22</v>
      </c>
      <c r="L263" s="19" t="s">
        <v>23</v>
      </c>
    </row>
    <row r="264" spans="2:12">
      <c r="B264" s="4">
        <v>1100000</v>
      </c>
      <c r="C264" s="5" t="s">
        <v>72</v>
      </c>
      <c r="D264" s="4" t="s">
        <v>28</v>
      </c>
      <c r="E264" s="152">
        <f>E265+E267</f>
        <v>305200</v>
      </c>
      <c r="F264" s="20"/>
      <c r="G264" s="162">
        <f>G265+G267</f>
        <v>0</v>
      </c>
      <c r="H264" s="162">
        <f>H265+H267</f>
        <v>0</v>
      </c>
      <c r="I264" s="152">
        <f>E264+F264+G264+H264</f>
        <v>305200</v>
      </c>
      <c r="J264" s="152">
        <f>J265+J267</f>
        <v>301000.26</v>
      </c>
      <c r="K264" s="152">
        <f t="shared" ref="K264:L264" si="21">K265+K267</f>
        <v>301000.26</v>
      </c>
      <c r="L264" s="152">
        <f t="shared" si="21"/>
        <v>301000.26</v>
      </c>
    </row>
    <row r="265" spans="2:12">
      <c r="B265" s="4">
        <v>1121000</v>
      </c>
      <c r="C265" s="6" t="s">
        <v>54</v>
      </c>
      <c r="D265" s="4"/>
      <c r="E265" s="152">
        <f>E266</f>
        <v>10000</v>
      </c>
      <c r="F265" s="152">
        <f t="shared" ref="F265:H265" si="22">F266</f>
        <v>0</v>
      </c>
      <c r="G265" s="162">
        <f t="shared" si="22"/>
        <v>0</v>
      </c>
      <c r="H265" s="162">
        <f t="shared" si="22"/>
        <v>-8200</v>
      </c>
      <c r="I265" s="152">
        <f t="shared" ref="I265:I266" si="23">E265+F265+G265+H265</f>
        <v>1800</v>
      </c>
      <c r="J265" s="152">
        <f>J266</f>
        <v>835.15</v>
      </c>
      <c r="K265" s="152">
        <f>K266</f>
        <v>835.15</v>
      </c>
      <c r="L265" s="152">
        <f>L266</f>
        <v>835.15</v>
      </c>
    </row>
    <row r="266" spans="2:12">
      <c r="B266" s="4">
        <v>1121100</v>
      </c>
      <c r="C266" s="5" t="s">
        <v>78</v>
      </c>
      <c r="D266" s="4">
        <v>421100</v>
      </c>
      <c r="E266" s="152">
        <v>10000</v>
      </c>
      <c r="F266" s="10"/>
      <c r="G266" s="162"/>
      <c r="H266" s="162">
        <v>-8200</v>
      </c>
      <c r="I266" s="152">
        <f t="shared" si="23"/>
        <v>1800</v>
      </c>
      <c r="J266" s="152">
        <v>835.15</v>
      </c>
      <c r="K266" s="152">
        <v>835.15</v>
      </c>
      <c r="L266" s="152">
        <v>835.15</v>
      </c>
    </row>
    <row r="267" spans="2:12">
      <c r="B267" s="4">
        <v>1123000</v>
      </c>
      <c r="C267" s="6" t="s">
        <v>88</v>
      </c>
      <c r="D267" s="4" t="s">
        <v>28</v>
      </c>
      <c r="E267" s="152">
        <f>E268+E269</f>
        <v>295200</v>
      </c>
      <c r="F267" s="152">
        <f t="shared" ref="F267:H267" si="24">F268+F269</f>
        <v>0</v>
      </c>
      <c r="G267" s="162">
        <f t="shared" si="24"/>
        <v>0</v>
      </c>
      <c r="H267" s="181">
        <f t="shared" si="24"/>
        <v>8200</v>
      </c>
      <c r="I267" s="152">
        <f t="shared" ref="I267:I270" si="25">E267+F267+G267+H267</f>
        <v>303400</v>
      </c>
      <c r="J267" s="152">
        <f>J268+J269</f>
        <v>300165.11</v>
      </c>
      <c r="K267" s="152">
        <f>K268+K269</f>
        <v>300165.11</v>
      </c>
      <c r="L267" s="152">
        <f>L268+L269</f>
        <v>300165.11</v>
      </c>
    </row>
    <row r="268" spans="2:12">
      <c r="B268" s="4">
        <v>1123200</v>
      </c>
      <c r="C268" s="5" t="s">
        <v>90</v>
      </c>
      <c r="D268" s="4">
        <v>423200</v>
      </c>
      <c r="E268" s="152">
        <v>295200</v>
      </c>
      <c r="F268" s="10"/>
      <c r="G268" s="162"/>
      <c r="H268" s="162">
        <v>8200</v>
      </c>
      <c r="I268" s="152">
        <f t="shared" si="25"/>
        <v>303400</v>
      </c>
      <c r="J268" s="152">
        <v>300165.11</v>
      </c>
      <c r="K268" s="152">
        <v>300165.11</v>
      </c>
      <c r="L268" s="152">
        <v>300165.11</v>
      </c>
    </row>
    <row r="269" spans="2:12">
      <c r="B269" s="4">
        <v>1123400</v>
      </c>
      <c r="C269" s="5" t="s">
        <v>92</v>
      </c>
      <c r="D269" s="4">
        <v>423400</v>
      </c>
      <c r="E269" s="152"/>
      <c r="F269" s="10"/>
      <c r="G269" s="10"/>
      <c r="H269" s="152"/>
      <c r="I269" s="152">
        <f t="shared" si="25"/>
        <v>0</v>
      </c>
      <c r="J269" s="152"/>
      <c r="K269" s="152"/>
      <c r="L269" s="152"/>
    </row>
    <row r="270" spans="2:12">
      <c r="B270" s="4">
        <v>1000000</v>
      </c>
      <c r="C270" s="4" t="s">
        <v>177</v>
      </c>
      <c r="D270" s="4"/>
      <c r="E270" s="152">
        <f>E264</f>
        <v>305200</v>
      </c>
      <c r="F270" s="20"/>
      <c r="G270" s="162">
        <f t="shared" ref="G270:H270" si="26">G264</f>
        <v>0</v>
      </c>
      <c r="H270" s="162">
        <f t="shared" si="26"/>
        <v>0</v>
      </c>
      <c r="I270" s="152">
        <f t="shared" si="25"/>
        <v>305200</v>
      </c>
      <c r="J270" s="152">
        <f>J264</f>
        <v>301000.26</v>
      </c>
      <c r="K270" s="152">
        <f>K264</f>
        <v>301000.26</v>
      </c>
      <c r="L270" s="152">
        <f>L264</f>
        <v>301000.26</v>
      </c>
    </row>
    <row r="271" spans="2:12" s="122" customFormat="1">
      <c r="B271" s="48"/>
      <c r="C271" s="48"/>
      <c r="D271" s="48"/>
      <c r="E271" s="178"/>
      <c r="F271" s="49"/>
      <c r="G271" s="182"/>
      <c r="H271" s="182"/>
      <c r="I271" s="178"/>
      <c r="J271" s="178"/>
      <c r="K271" s="178"/>
      <c r="L271" s="178"/>
    </row>
    <row r="272" spans="2:12">
      <c r="G272" s="47"/>
    </row>
    <row r="273" spans="2:12" ht="16.5" customHeight="1">
      <c r="C273" s="124" t="s">
        <v>295</v>
      </c>
      <c r="D273" s="248" t="s">
        <v>66</v>
      </c>
      <c r="E273" s="248"/>
      <c r="F273" s="248"/>
      <c r="G273" s="246" t="s">
        <v>67</v>
      </c>
      <c r="H273" s="246"/>
      <c r="I273" s="164"/>
      <c r="J273" s="249" t="s">
        <v>289</v>
      </c>
      <c r="K273" s="249"/>
      <c r="L273" s="249"/>
    </row>
    <row r="274" spans="2:12" ht="16.5" customHeight="1">
      <c r="C274" s="8"/>
      <c r="D274" s="8"/>
      <c r="E274" s="1"/>
      <c r="G274" s="246" t="s">
        <v>68</v>
      </c>
      <c r="H274" s="246"/>
      <c r="J274" s="246" t="s">
        <v>69</v>
      </c>
      <c r="K274" s="246"/>
      <c r="L274" s="246"/>
    </row>
    <row r="275" spans="2:12">
      <c r="C275" s="14" t="s">
        <v>70</v>
      </c>
      <c r="D275" s="8"/>
      <c r="E275" s="8"/>
      <c r="F275" s="8"/>
      <c r="G275" s="8"/>
      <c r="H275" s="8"/>
      <c r="I275" s="8"/>
    </row>
    <row r="276" spans="2:12" ht="16.5" customHeight="1">
      <c r="C276" s="8"/>
      <c r="D276" s="248" t="s">
        <v>71</v>
      </c>
      <c r="E276" s="248"/>
      <c r="F276" s="248"/>
      <c r="G276" s="246" t="s">
        <v>67</v>
      </c>
      <c r="H276" s="246"/>
      <c r="I276" s="7"/>
      <c r="J276" s="249" t="s">
        <v>193</v>
      </c>
      <c r="K276" s="249"/>
      <c r="L276" s="249"/>
    </row>
    <row r="277" spans="2:12" ht="16.5" customHeight="1">
      <c r="C277" s="8"/>
      <c r="D277" s="8"/>
      <c r="E277" s="8"/>
      <c r="F277" s="7"/>
      <c r="G277" s="246" t="s">
        <v>68</v>
      </c>
      <c r="H277" s="246"/>
      <c r="I277" s="7"/>
      <c r="J277" s="246" t="s">
        <v>69</v>
      </c>
      <c r="K277" s="246"/>
      <c r="L277" s="246"/>
    </row>
    <row r="280" spans="2:12">
      <c r="J280" s="267" t="s">
        <v>122</v>
      </c>
      <c r="K280" s="267"/>
      <c r="L280" s="267"/>
    </row>
    <row r="281" spans="2:12">
      <c r="J281" s="18"/>
      <c r="K281" s="18"/>
      <c r="L281" s="18"/>
    </row>
    <row r="282" spans="2:12">
      <c r="B282" s="268" t="s">
        <v>120</v>
      </c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</row>
    <row r="283" spans="2:12">
      <c r="B283" s="268" t="s">
        <v>121</v>
      </c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</row>
    <row r="284" spans="2:12">
      <c r="B284" s="268" t="s">
        <v>310</v>
      </c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</row>
    <row r="286" spans="2:12">
      <c r="B286" s="261" t="s">
        <v>29</v>
      </c>
      <c r="C286" s="261"/>
      <c r="D286" s="16" t="s">
        <v>30</v>
      </c>
      <c r="E286" s="259" t="s">
        <v>144</v>
      </c>
      <c r="F286" s="259"/>
      <c r="G286" s="259"/>
      <c r="H286" s="259"/>
      <c r="I286" s="259"/>
      <c r="J286" s="259"/>
      <c r="K286" s="259"/>
      <c r="L286" s="259"/>
    </row>
    <row r="287" spans="2:12">
      <c r="B287" s="261"/>
      <c r="C287" s="261"/>
      <c r="D287" s="16" t="s">
        <v>31</v>
      </c>
      <c r="E287" s="259">
        <v>104021</v>
      </c>
      <c r="F287" s="259"/>
      <c r="G287" s="259"/>
      <c r="H287" s="259"/>
      <c r="I287" s="259"/>
      <c r="J287" s="259"/>
      <c r="K287" s="259"/>
      <c r="L287" s="259"/>
    </row>
    <row r="288" spans="2:12"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</row>
    <row r="289" spans="2:12">
      <c r="B289" s="261" t="s">
        <v>32</v>
      </c>
      <c r="C289" s="261"/>
      <c r="D289" s="16" t="s">
        <v>30</v>
      </c>
      <c r="E289" s="259" t="s">
        <v>144</v>
      </c>
      <c r="F289" s="259"/>
      <c r="G289" s="259"/>
      <c r="H289" s="259"/>
      <c r="I289" s="259"/>
      <c r="J289" s="259"/>
      <c r="K289" s="259"/>
      <c r="L289" s="259"/>
    </row>
    <row r="290" spans="2:12">
      <c r="B290" s="261"/>
      <c r="C290" s="261"/>
      <c r="D290" s="16" t="s">
        <v>31</v>
      </c>
      <c r="E290" s="259">
        <v>104021</v>
      </c>
      <c r="F290" s="259"/>
      <c r="G290" s="259"/>
      <c r="H290" s="259"/>
      <c r="I290" s="259"/>
      <c r="J290" s="259"/>
      <c r="K290" s="259"/>
      <c r="L290" s="259"/>
    </row>
    <row r="291" spans="2:12"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</row>
    <row r="292" spans="2:12">
      <c r="B292" s="261" t="s">
        <v>33</v>
      </c>
      <c r="C292" s="261"/>
      <c r="D292" s="261"/>
      <c r="E292" s="259" t="s">
        <v>144</v>
      </c>
      <c r="F292" s="259"/>
      <c r="G292" s="259"/>
      <c r="H292" s="259"/>
      <c r="I292" s="259"/>
      <c r="J292" s="259"/>
      <c r="K292" s="259"/>
      <c r="L292" s="259"/>
    </row>
    <row r="293" spans="2:12"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</row>
    <row r="294" spans="2:12">
      <c r="B294" s="261" t="s">
        <v>34</v>
      </c>
      <c r="C294" s="261"/>
      <c r="D294" s="261"/>
      <c r="E294" s="259">
        <v>1006</v>
      </c>
      <c r="F294" s="259"/>
      <c r="G294" s="259"/>
      <c r="H294" s="259"/>
      <c r="I294" s="259"/>
      <c r="J294" s="259"/>
      <c r="K294" s="259"/>
      <c r="L294" s="259"/>
    </row>
    <row r="295" spans="2:12"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</row>
    <row r="296" spans="2:12">
      <c r="B296" s="261" t="s">
        <v>35</v>
      </c>
      <c r="C296" s="261"/>
      <c r="D296" s="261"/>
      <c r="E296" s="259">
        <v>1</v>
      </c>
      <c r="F296" s="259"/>
      <c r="G296" s="259"/>
      <c r="H296" s="259"/>
      <c r="I296" s="259"/>
      <c r="J296" s="259"/>
      <c r="K296" s="259"/>
      <c r="L296" s="259"/>
    </row>
    <row r="297" spans="2:12"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</row>
    <row r="298" spans="2:12">
      <c r="B298" s="264" t="s">
        <v>36</v>
      </c>
      <c r="C298" s="264"/>
      <c r="D298" s="16" t="s">
        <v>37</v>
      </c>
      <c r="E298" s="265" t="s">
        <v>142</v>
      </c>
      <c r="F298" s="265"/>
      <c r="G298" s="265"/>
      <c r="H298" s="265"/>
      <c r="I298" s="265"/>
      <c r="J298" s="265"/>
      <c r="K298" s="265"/>
      <c r="L298" s="265"/>
    </row>
    <row r="299" spans="2:12">
      <c r="B299" s="264"/>
      <c r="C299" s="264"/>
      <c r="D299" s="16" t="s">
        <v>38</v>
      </c>
      <c r="E299" s="265" t="s">
        <v>142</v>
      </c>
      <c r="F299" s="265"/>
      <c r="G299" s="265"/>
      <c r="H299" s="265"/>
      <c r="I299" s="265"/>
      <c r="J299" s="265"/>
      <c r="K299" s="265"/>
      <c r="L299" s="265"/>
    </row>
    <row r="300" spans="2:12">
      <c r="B300" s="264"/>
      <c r="C300" s="264"/>
      <c r="D300" s="16" t="s">
        <v>39</v>
      </c>
      <c r="E300" s="266" t="s">
        <v>150</v>
      </c>
      <c r="F300" s="266"/>
      <c r="G300" s="266"/>
      <c r="H300" s="266"/>
      <c r="I300" s="266"/>
      <c r="J300" s="266"/>
      <c r="K300" s="266"/>
      <c r="L300" s="266"/>
    </row>
    <row r="301" spans="2:12"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</row>
    <row r="302" spans="2:12" ht="27" customHeight="1">
      <c r="B302" s="250" t="s">
        <v>40</v>
      </c>
      <c r="C302" s="251"/>
      <c r="D302" s="16" t="s">
        <v>41</v>
      </c>
      <c r="E302" s="256" t="s">
        <v>145</v>
      </c>
      <c r="F302" s="257"/>
      <c r="G302" s="257"/>
      <c r="H302" s="257"/>
      <c r="I302" s="257"/>
      <c r="J302" s="257"/>
      <c r="K302" s="257"/>
      <c r="L302" s="258"/>
    </row>
    <row r="303" spans="2:12" ht="27">
      <c r="B303" s="252"/>
      <c r="C303" s="253"/>
      <c r="D303" s="16" t="s">
        <v>42</v>
      </c>
      <c r="E303" s="259">
        <v>1108</v>
      </c>
      <c r="F303" s="259"/>
      <c r="G303" s="259"/>
      <c r="H303" s="259"/>
      <c r="I303" s="259"/>
      <c r="J303" s="259"/>
      <c r="K303" s="259"/>
      <c r="L303" s="259"/>
    </row>
    <row r="304" spans="2:12" ht="27">
      <c r="B304" s="252"/>
      <c r="C304" s="253"/>
      <c r="D304" s="16" t="s">
        <v>43</v>
      </c>
      <c r="E304" s="256" t="s">
        <v>151</v>
      </c>
      <c r="F304" s="257"/>
      <c r="G304" s="257"/>
      <c r="H304" s="257"/>
      <c r="I304" s="257"/>
      <c r="J304" s="257"/>
      <c r="K304" s="257"/>
      <c r="L304" s="258"/>
    </row>
    <row r="305" spans="2:12" ht="27">
      <c r="B305" s="254"/>
      <c r="C305" s="255"/>
      <c r="D305" s="16" t="s">
        <v>44</v>
      </c>
      <c r="E305" s="259">
        <v>11003</v>
      </c>
      <c r="F305" s="259"/>
      <c r="G305" s="259"/>
      <c r="H305" s="259"/>
      <c r="I305" s="259"/>
      <c r="J305" s="259"/>
      <c r="K305" s="259"/>
      <c r="L305" s="259"/>
    </row>
    <row r="306" spans="2:12"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</row>
    <row r="307" spans="2:12">
      <c r="B307" s="261" t="s">
        <v>45</v>
      </c>
      <c r="C307" s="261"/>
      <c r="D307" s="261"/>
      <c r="E307" s="259" t="s">
        <v>146</v>
      </c>
      <c r="F307" s="259"/>
      <c r="G307" s="259"/>
      <c r="H307" s="259"/>
      <c r="I307" s="259"/>
      <c r="J307" s="259"/>
      <c r="K307" s="259"/>
      <c r="L307" s="259"/>
    </row>
    <row r="309" spans="2:12" ht="39.75" customHeight="1">
      <c r="B309" s="247" t="s">
        <v>50</v>
      </c>
      <c r="C309" s="262" t="s">
        <v>1</v>
      </c>
      <c r="D309" s="262"/>
      <c r="E309" s="247" t="s">
        <v>49</v>
      </c>
      <c r="F309" s="247" t="s">
        <v>3</v>
      </c>
      <c r="G309" s="247"/>
      <c r="H309" s="247"/>
      <c r="I309" s="247" t="s">
        <v>47</v>
      </c>
      <c r="J309" s="247" t="s">
        <v>4</v>
      </c>
      <c r="K309" s="247" t="s">
        <v>5</v>
      </c>
      <c r="L309" s="247" t="s">
        <v>6</v>
      </c>
    </row>
    <row r="310" spans="2:12" ht="54">
      <c r="B310" s="247"/>
      <c r="C310" s="17" t="s">
        <v>8</v>
      </c>
      <c r="D310" s="15" t="s">
        <v>0</v>
      </c>
      <c r="E310" s="247"/>
      <c r="F310" s="15" t="s">
        <v>48</v>
      </c>
      <c r="G310" s="15" t="s">
        <v>9</v>
      </c>
      <c r="H310" s="15" t="s">
        <v>10</v>
      </c>
      <c r="I310" s="247"/>
      <c r="J310" s="247"/>
      <c r="K310" s="247"/>
      <c r="L310" s="247"/>
    </row>
    <row r="311" spans="2:12">
      <c r="B311" s="19" t="s">
        <v>13</v>
      </c>
      <c r="C311" s="19" t="s">
        <v>14</v>
      </c>
      <c r="D311" s="19" t="s">
        <v>15</v>
      </c>
      <c r="E311" s="19" t="s">
        <v>16</v>
      </c>
      <c r="F311" s="19" t="s">
        <v>17</v>
      </c>
      <c r="G311" s="19" t="s">
        <v>18</v>
      </c>
      <c r="H311" s="19" t="s">
        <v>19</v>
      </c>
      <c r="I311" s="19" t="s">
        <v>20</v>
      </c>
      <c r="J311" s="19" t="s">
        <v>21</v>
      </c>
      <c r="K311" s="19" t="s">
        <v>22</v>
      </c>
      <c r="L311" s="19" t="s">
        <v>23</v>
      </c>
    </row>
    <row r="312" spans="2:12">
      <c r="B312" s="4">
        <v>1100000</v>
      </c>
      <c r="C312" s="5" t="s">
        <v>72</v>
      </c>
      <c r="D312" s="4" t="s">
        <v>28</v>
      </c>
      <c r="E312" s="152">
        <f>E314</f>
        <v>134341.70000000001</v>
      </c>
      <c r="F312" s="20">
        <f t="shared" ref="F312:H312" si="27">F314</f>
        <v>0</v>
      </c>
      <c r="G312" s="20">
        <f t="shared" si="27"/>
        <v>0</v>
      </c>
      <c r="H312" s="20">
        <f t="shared" si="27"/>
        <v>0</v>
      </c>
      <c r="I312" s="152">
        <f t="shared" ref="I312" si="28">E312+F312+G312+H312</f>
        <v>134341.70000000001</v>
      </c>
      <c r="J312" s="152">
        <f>J314</f>
        <v>82424.61</v>
      </c>
      <c r="K312" s="152">
        <f t="shared" ref="K312:L312" si="29">K314</f>
        <v>82424.61</v>
      </c>
      <c r="L312" s="152">
        <f t="shared" si="29"/>
        <v>82424.61</v>
      </c>
    </row>
    <row r="313" spans="2:12">
      <c r="B313" s="4">
        <v>1123000</v>
      </c>
      <c r="C313" s="6" t="s">
        <v>88</v>
      </c>
      <c r="D313" s="4" t="s">
        <v>28</v>
      </c>
      <c r="E313" s="152">
        <f>E314</f>
        <v>134341.70000000001</v>
      </c>
      <c r="F313" s="10"/>
      <c r="G313" s="10"/>
      <c r="H313" s="10"/>
      <c r="I313" s="152">
        <f t="shared" ref="I313:I314" si="30">E313+F313+G313+H313</f>
        <v>134341.70000000001</v>
      </c>
      <c r="J313" s="152">
        <f>J314</f>
        <v>82424.61</v>
      </c>
      <c r="K313" s="152">
        <f t="shared" ref="K313:L313" si="31">K314</f>
        <v>82424.61</v>
      </c>
      <c r="L313" s="152">
        <f t="shared" si="31"/>
        <v>82424.61</v>
      </c>
    </row>
    <row r="314" spans="2:12">
      <c r="B314" s="4">
        <v>1123800</v>
      </c>
      <c r="C314" s="5" t="s">
        <v>96</v>
      </c>
      <c r="D314" s="4">
        <v>423900</v>
      </c>
      <c r="E314" s="152">
        <v>134341.70000000001</v>
      </c>
      <c r="F314" s="10"/>
      <c r="G314" s="20"/>
      <c r="H314" s="20"/>
      <c r="I314" s="152">
        <f t="shared" si="30"/>
        <v>134341.70000000001</v>
      </c>
      <c r="J314" s="152">
        <v>82424.61</v>
      </c>
      <c r="K314" s="152">
        <v>82424.61</v>
      </c>
      <c r="L314" s="152">
        <v>82424.61</v>
      </c>
    </row>
    <row r="315" spans="2:12">
      <c r="B315" s="4">
        <v>1000000</v>
      </c>
      <c r="C315" s="4" t="s">
        <v>177</v>
      </c>
      <c r="D315" s="4"/>
      <c r="E315" s="152">
        <f>E312</f>
        <v>134341.70000000001</v>
      </c>
      <c r="F315" s="20">
        <f t="shared" ref="F315:H315" si="32">F312</f>
        <v>0</v>
      </c>
      <c r="G315" s="20">
        <f t="shared" si="32"/>
        <v>0</v>
      </c>
      <c r="H315" s="20">
        <f t="shared" si="32"/>
        <v>0</v>
      </c>
      <c r="I315" s="152">
        <f>I312</f>
        <v>134341.70000000001</v>
      </c>
      <c r="J315" s="152">
        <f>J312</f>
        <v>82424.61</v>
      </c>
      <c r="K315" s="152">
        <f>K312</f>
        <v>82424.61</v>
      </c>
      <c r="L315" s="152">
        <f>L312</f>
        <v>82424.61</v>
      </c>
    </row>
    <row r="318" spans="2:12" ht="16.5" customHeight="1">
      <c r="C318" s="124" t="s">
        <v>295</v>
      </c>
      <c r="D318" s="248" t="s">
        <v>66</v>
      </c>
      <c r="E318" s="248"/>
      <c r="F318" s="248"/>
      <c r="G318" s="246" t="s">
        <v>67</v>
      </c>
      <c r="H318" s="246"/>
      <c r="J318" s="249" t="s">
        <v>289</v>
      </c>
      <c r="K318" s="249"/>
      <c r="L318" s="249"/>
    </row>
    <row r="319" spans="2:12">
      <c r="C319" s="8"/>
      <c r="D319" s="8"/>
      <c r="E319" s="1"/>
      <c r="G319" s="246" t="s">
        <v>68</v>
      </c>
      <c r="H319" s="246"/>
      <c r="J319" s="246" t="s">
        <v>69</v>
      </c>
      <c r="K319" s="246"/>
      <c r="L319" s="246"/>
    </row>
    <row r="320" spans="2:12">
      <c r="C320" s="14" t="s">
        <v>70</v>
      </c>
      <c r="D320" s="8"/>
      <c r="E320" s="8"/>
      <c r="F320" s="8"/>
      <c r="G320" s="8"/>
      <c r="H320" s="8"/>
      <c r="I320" s="8"/>
    </row>
    <row r="321" spans="2:12" ht="16.5" customHeight="1">
      <c r="C321" s="8"/>
      <c r="D321" s="248" t="s">
        <v>71</v>
      </c>
      <c r="E321" s="248"/>
      <c r="F321" s="248"/>
      <c r="G321" s="246" t="s">
        <v>67</v>
      </c>
      <c r="H321" s="246"/>
      <c r="I321" s="7"/>
      <c r="J321" s="249" t="s">
        <v>193</v>
      </c>
      <c r="K321" s="249"/>
      <c r="L321" s="249"/>
    </row>
    <row r="322" spans="2:12">
      <c r="C322" s="8"/>
      <c r="D322" s="8"/>
      <c r="E322" s="8"/>
      <c r="F322" s="7"/>
      <c r="G322" s="246" t="s">
        <v>68</v>
      </c>
      <c r="H322" s="246"/>
      <c r="I322" s="7"/>
      <c r="J322" s="246" t="s">
        <v>69</v>
      </c>
      <c r="K322" s="246"/>
      <c r="L322" s="246"/>
    </row>
    <row r="323" spans="2:12" s="122" customFormat="1">
      <c r="C323" s="8"/>
      <c r="D323" s="8"/>
      <c r="E323" s="8"/>
      <c r="F323" s="7"/>
      <c r="G323" s="193"/>
      <c r="H323" s="193"/>
      <c r="I323" s="7"/>
      <c r="J323" s="193"/>
      <c r="K323" s="193"/>
      <c r="L323" s="193"/>
    </row>
    <row r="324" spans="2:12" s="122" customFormat="1">
      <c r="C324" s="8"/>
      <c r="D324" s="8"/>
      <c r="E324" s="8"/>
      <c r="F324" s="7"/>
      <c r="G324" s="193"/>
      <c r="H324" s="193"/>
      <c r="I324" s="7"/>
      <c r="J324" s="193"/>
      <c r="K324" s="193"/>
      <c r="L324" s="193"/>
    </row>
    <row r="325" spans="2:12" s="122" customFormat="1">
      <c r="J325" s="267" t="s">
        <v>122</v>
      </c>
      <c r="K325" s="267"/>
      <c r="L325" s="267"/>
    </row>
    <row r="326" spans="2:12" s="122" customFormat="1">
      <c r="J326" s="197"/>
      <c r="K326" s="197"/>
      <c r="L326" s="197"/>
    </row>
    <row r="327" spans="2:12" s="122" customFormat="1">
      <c r="B327" s="268" t="s">
        <v>120</v>
      </c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</row>
    <row r="328" spans="2:12" s="122" customFormat="1">
      <c r="B328" s="268" t="s">
        <v>121</v>
      </c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</row>
    <row r="329" spans="2:12" s="122" customFormat="1">
      <c r="B329" s="268" t="s">
        <v>310</v>
      </c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</row>
    <row r="330" spans="2:12" s="122" customFormat="1"/>
    <row r="331" spans="2:12" s="122" customFormat="1" ht="16.5" customHeight="1">
      <c r="B331" s="261" t="s">
        <v>29</v>
      </c>
      <c r="C331" s="261"/>
      <c r="D331" s="194" t="s">
        <v>30</v>
      </c>
      <c r="E331" s="259" t="s">
        <v>144</v>
      </c>
      <c r="F331" s="259"/>
      <c r="G331" s="259"/>
      <c r="H331" s="259"/>
      <c r="I331" s="259"/>
      <c r="J331" s="259"/>
      <c r="K331" s="259"/>
      <c r="L331" s="259"/>
    </row>
    <row r="332" spans="2:12" s="122" customFormat="1">
      <c r="B332" s="261"/>
      <c r="C332" s="261"/>
      <c r="D332" s="194" t="s">
        <v>31</v>
      </c>
      <c r="E332" s="259">
        <v>104021</v>
      </c>
      <c r="F332" s="259"/>
      <c r="G332" s="259"/>
      <c r="H332" s="259"/>
      <c r="I332" s="259"/>
      <c r="J332" s="259"/>
      <c r="K332" s="259"/>
      <c r="L332" s="259"/>
    </row>
    <row r="333" spans="2:12" s="122" customFormat="1"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</row>
    <row r="334" spans="2:12" s="122" customFormat="1" ht="16.5" customHeight="1">
      <c r="B334" s="261" t="s">
        <v>32</v>
      </c>
      <c r="C334" s="261"/>
      <c r="D334" s="194" t="s">
        <v>30</v>
      </c>
      <c r="E334" s="259" t="s">
        <v>144</v>
      </c>
      <c r="F334" s="259"/>
      <c r="G334" s="259"/>
      <c r="H334" s="259"/>
      <c r="I334" s="259"/>
      <c r="J334" s="259"/>
      <c r="K334" s="259"/>
      <c r="L334" s="259"/>
    </row>
    <row r="335" spans="2:12" s="122" customFormat="1">
      <c r="B335" s="261"/>
      <c r="C335" s="261"/>
      <c r="D335" s="194" t="s">
        <v>31</v>
      </c>
      <c r="E335" s="259">
        <v>104021</v>
      </c>
      <c r="F335" s="259"/>
      <c r="G335" s="259"/>
      <c r="H335" s="259"/>
      <c r="I335" s="259"/>
      <c r="J335" s="259"/>
      <c r="K335" s="259"/>
      <c r="L335" s="259"/>
    </row>
    <row r="336" spans="2:12" s="122" customFormat="1"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</row>
    <row r="337" spans="2:12" s="122" customFormat="1" ht="16.5" customHeight="1">
      <c r="B337" s="261" t="s">
        <v>33</v>
      </c>
      <c r="C337" s="261"/>
      <c r="D337" s="261"/>
      <c r="E337" s="259" t="s">
        <v>144</v>
      </c>
      <c r="F337" s="259"/>
      <c r="G337" s="259"/>
      <c r="H337" s="259"/>
      <c r="I337" s="259"/>
      <c r="J337" s="259"/>
      <c r="K337" s="259"/>
      <c r="L337" s="259"/>
    </row>
    <row r="338" spans="2:12" s="122" customFormat="1"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</row>
    <row r="339" spans="2:12" s="122" customFormat="1" ht="16.5" customHeight="1">
      <c r="B339" s="261" t="s">
        <v>34</v>
      </c>
      <c r="C339" s="261"/>
      <c r="D339" s="261"/>
      <c r="E339" s="259">
        <v>1006</v>
      </c>
      <c r="F339" s="259"/>
      <c r="G339" s="259"/>
      <c r="H339" s="259"/>
      <c r="I339" s="259"/>
      <c r="J339" s="259"/>
      <c r="K339" s="259"/>
      <c r="L339" s="259"/>
    </row>
    <row r="340" spans="2:12" s="122" customFormat="1"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</row>
    <row r="341" spans="2:12" s="122" customFormat="1" ht="16.5" customHeight="1">
      <c r="B341" s="261" t="s">
        <v>35</v>
      </c>
      <c r="C341" s="261"/>
      <c r="D341" s="261"/>
      <c r="E341" s="259">
        <v>1</v>
      </c>
      <c r="F341" s="259"/>
      <c r="G341" s="259"/>
      <c r="H341" s="259"/>
      <c r="I341" s="259"/>
      <c r="J341" s="259"/>
      <c r="K341" s="259"/>
      <c r="L341" s="259"/>
    </row>
    <row r="342" spans="2:12" s="122" customFormat="1"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</row>
    <row r="343" spans="2:12" s="122" customFormat="1" ht="16.5" customHeight="1">
      <c r="B343" s="264" t="s">
        <v>36</v>
      </c>
      <c r="C343" s="264"/>
      <c r="D343" s="194" t="s">
        <v>37</v>
      </c>
      <c r="E343" s="265" t="s">
        <v>142</v>
      </c>
      <c r="F343" s="265"/>
      <c r="G343" s="265"/>
      <c r="H343" s="265"/>
      <c r="I343" s="265"/>
      <c r="J343" s="265"/>
      <c r="K343" s="265"/>
      <c r="L343" s="265"/>
    </row>
    <row r="344" spans="2:12" s="122" customFormat="1">
      <c r="B344" s="264"/>
      <c r="C344" s="264"/>
      <c r="D344" s="194" t="s">
        <v>38</v>
      </c>
      <c r="E344" s="265" t="s">
        <v>142</v>
      </c>
      <c r="F344" s="265"/>
      <c r="G344" s="265"/>
      <c r="H344" s="265"/>
      <c r="I344" s="265"/>
      <c r="J344" s="265"/>
      <c r="K344" s="265"/>
      <c r="L344" s="265"/>
    </row>
    <row r="345" spans="2:12" s="122" customFormat="1">
      <c r="B345" s="264"/>
      <c r="C345" s="264"/>
      <c r="D345" s="194" t="s">
        <v>39</v>
      </c>
      <c r="E345" s="266" t="s">
        <v>143</v>
      </c>
      <c r="F345" s="266"/>
      <c r="G345" s="266"/>
      <c r="H345" s="266"/>
      <c r="I345" s="266"/>
      <c r="J345" s="266"/>
      <c r="K345" s="266"/>
      <c r="L345" s="266"/>
    </row>
    <row r="346" spans="2:12" s="122" customFormat="1"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</row>
    <row r="347" spans="2:12" s="122" customFormat="1" ht="27" customHeight="1">
      <c r="B347" s="250" t="s">
        <v>40</v>
      </c>
      <c r="C347" s="251"/>
      <c r="D347" s="194" t="s">
        <v>41</v>
      </c>
      <c r="E347" s="256" t="s">
        <v>145</v>
      </c>
      <c r="F347" s="257"/>
      <c r="G347" s="257"/>
      <c r="H347" s="257"/>
      <c r="I347" s="257"/>
      <c r="J347" s="257"/>
      <c r="K347" s="257"/>
      <c r="L347" s="258"/>
    </row>
    <row r="348" spans="2:12" s="122" customFormat="1" ht="27">
      <c r="B348" s="252"/>
      <c r="C348" s="253"/>
      <c r="D348" s="194" t="s">
        <v>42</v>
      </c>
      <c r="E348" s="259">
        <v>1108</v>
      </c>
      <c r="F348" s="259"/>
      <c r="G348" s="259"/>
      <c r="H348" s="259"/>
      <c r="I348" s="259"/>
      <c r="J348" s="259"/>
      <c r="K348" s="259"/>
      <c r="L348" s="259"/>
    </row>
    <row r="349" spans="2:12" s="122" customFormat="1" ht="27" customHeight="1">
      <c r="B349" s="252"/>
      <c r="C349" s="253"/>
      <c r="D349" s="194" t="s">
        <v>43</v>
      </c>
      <c r="E349" s="256" t="s">
        <v>237</v>
      </c>
      <c r="F349" s="257"/>
      <c r="G349" s="257"/>
      <c r="H349" s="257"/>
      <c r="I349" s="257"/>
      <c r="J349" s="257"/>
      <c r="K349" s="257"/>
      <c r="L349" s="258"/>
    </row>
    <row r="350" spans="2:12" s="122" customFormat="1" ht="27">
      <c r="B350" s="254"/>
      <c r="C350" s="255"/>
      <c r="D350" s="194" t="s">
        <v>44</v>
      </c>
      <c r="E350" s="259">
        <v>12001</v>
      </c>
      <c r="F350" s="259"/>
      <c r="G350" s="259"/>
      <c r="H350" s="259"/>
      <c r="I350" s="259"/>
      <c r="J350" s="259"/>
      <c r="K350" s="259"/>
      <c r="L350" s="259"/>
    </row>
    <row r="351" spans="2:12" s="122" customFormat="1"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</row>
    <row r="352" spans="2:12" s="122" customFormat="1" ht="16.5" customHeight="1">
      <c r="B352" s="261" t="s">
        <v>45</v>
      </c>
      <c r="C352" s="261"/>
      <c r="D352" s="261"/>
      <c r="E352" s="259" t="s">
        <v>146</v>
      </c>
      <c r="F352" s="259"/>
      <c r="G352" s="259"/>
      <c r="H352" s="259"/>
      <c r="I352" s="259"/>
      <c r="J352" s="259"/>
      <c r="K352" s="259"/>
      <c r="L352" s="259"/>
    </row>
    <row r="353" spans="2:12" s="122" customFormat="1"/>
    <row r="354" spans="2:12" s="122" customFormat="1" ht="40.5" customHeight="1">
      <c r="B354" s="247" t="s">
        <v>50</v>
      </c>
      <c r="C354" s="262" t="s">
        <v>1</v>
      </c>
      <c r="D354" s="262"/>
      <c r="E354" s="247" t="s">
        <v>49</v>
      </c>
      <c r="F354" s="247" t="s">
        <v>3</v>
      </c>
      <c r="G354" s="247"/>
      <c r="H354" s="247"/>
      <c r="I354" s="247" t="s">
        <v>47</v>
      </c>
      <c r="J354" s="247" t="s">
        <v>4</v>
      </c>
      <c r="K354" s="247" t="s">
        <v>5</v>
      </c>
      <c r="L354" s="247" t="s">
        <v>6</v>
      </c>
    </row>
    <row r="355" spans="2:12" ht="54">
      <c r="B355" s="247"/>
      <c r="C355" s="196" t="s">
        <v>8</v>
      </c>
      <c r="D355" s="195" t="s">
        <v>0</v>
      </c>
      <c r="E355" s="247"/>
      <c r="F355" s="195" t="s">
        <v>48</v>
      </c>
      <c r="G355" s="195" t="s">
        <v>9</v>
      </c>
      <c r="H355" s="195" t="s">
        <v>10</v>
      </c>
      <c r="I355" s="247"/>
      <c r="J355" s="247"/>
      <c r="K355" s="247"/>
      <c r="L355" s="247"/>
    </row>
    <row r="356" spans="2:12">
      <c r="B356" s="198" t="s">
        <v>13</v>
      </c>
      <c r="C356" s="198" t="s">
        <v>14</v>
      </c>
      <c r="D356" s="198" t="s">
        <v>15</v>
      </c>
      <c r="E356" s="198" t="s">
        <v>16</v>
      </c>
      <c r="F356" s="198" t="s">
        <v>17</v>
      </c>
      <c r="G356" s="198" t="s">
        <v>18</v>
      </c>
      <c r="H356" s="198" t="s">
        <v>19</v>
      </c>
      <c r="I356" s="198" t="s">
        <v>20</v>
      </c>
      <c r="J356" s="198" t="s">
        <v>21</v>
      </c>
      <c r="K356" s="198" t="s">
        <v>22</v>
      </c>
      <c r="L356" s="198" t="s">
        <v>23</v>
      </c>
    </row>
    <row r="357" spans="2:12">
      <c r="B357" s="4">
        <v>1100000</v>
      </c>
      <c r="C357" s="5" t="s">
        <v>72</v>
      </c>
      <c r="D357" s="4" t="s">
        <v>28</v>
      </c>
      <c r="E357" s="158">
        <f>E359</f>
        <v>150000</v>
      </c>
      <c r="F357" s="20">
        <f t="shared" ref="F357:H358" si="33">F359</f>
        <v>0</v>
      </c>
      <c r="G357" s="20">
        <f t="shared" si="33"/>
        <v>0</v>
      </c>
      <c r="H357" s="158">
        <f t="shared" si="33"/>
        <v>0</v>
      </c>
      <c r="I357" s="158">
        <f t="shared" ref="I357" si="34">E357+F357+G357+H357</f>
        <v>150000</v>
      </c>
      <c r="J357" s="152">
        <f>J359</f>
        <v>150000</v>
      </c>
      <c r="K357" s="152">
        <f t="shared" ref="K357:L357" si="35">K359</f>
        <v>138276.57999999999</v>
      </c>
      <c r="L357" s="152">
        <f t="shared" si="35"/>
        <v>138276.57999999999</v>
      </c>
    </row>
    <row r="358" spans="2:12" ht="40.5">
      <c r="B358" s="4">
        <v>1175000</v>
      </c>
      <c r="C358" s="6" t="s">
        <v>231</v>
      </c>
      <c r="D358" s="4" t="s">
        <v>28</v>
      </c>
      <c r="E358" s="152">
        <f>E359</f>
        <v>150000</v>
      </c>
      <c r="F358" s="123"/>
      <c r="G358" s="123"/>
      <c r="H358" s="158">
        <f t="shared" si="33"/>
        <v>0</v>
      </c>
      <c r="I358" s="158">
        <f t="shared" ref="I358:I359" si="36">E358+F358+G358+H358</f>
        <v>150000</v>
      </c>
      <c r="J358" s="152">
        <f>J359</f>
        <v>150000</v>
      </c>
      <c r="K358" s="152">
        <f t="shared" ref="K358:L358" si="37">K359</f>
        <v>138276.57999999999</v>
      </c>
      <c r="L358" s="152">
        <f t="shared" si="37"/>
        <v>138276.57999999999</v>
      </c>
    </row>
    <row r="359" spans="2:12" ht="27">
      <c r="B359" s="4">
        <v>1175100</v>
      </c>
      <c r="C359" s="5" t="s">
        <v>232</v>
      </c>
      <c r="D359" s="4">
        <v>485100</v>
      </c>
      <c r="E359" s="158">
        <v>150000</v>
      </c>
      <c r="F359" s="123"/>
      <c r="G359" s="20"/>
      <c r="H359" s="158"/>
      <c r="I359" s="158">
        <f t="shared" si="36"/>
        <v>150000</v>
      </c>
      <c r="J359" s="158">
        <v>150000</v>
      </c>
      <c r="K359" s="158">
        <v>138276.57999999999</v>
      </c>
      <c r="L359" s="158">
        <v>138276.57999999999</v>
      </c>
    </row>
    <row r="360" spans="2:12">
      <c r="B360" s="4">
        <v>1000000</v>
      </c>
      <c r="C360" s="4" t="s">
        <v>177</v>
      </c>
      <c r="D360" s="4"/>
      <c r="E360" s="158">
        <f>E357</f>
        <v>150000</v>
      </c>
      <c r="F360" s="20">
        <f t="shared" ref="F360:H360" si="38">F357</f>
        <v>0</v>
      </c>
      <c r="G360" s="20">
        <f t="shared" si="38"/>
        <v>0</v>
      </c>
      <c r="H360" s="158">
        <f t="shared" si="38"/>
        <v>0</v>
      </c>
      <c r="I360" s="158">
        <f>I357</f>
        <v>150000</v>
      </c>
      <c r="J360" s="158">
        <f>J357</f>
        <v>150000</v>
      </c>
      <c r="K360" s="158">
        <f>K357</f>
        <v>138276.57999999999</v>
      </c>
      <c r="L360" s="152">
        <f>L357</f>
        <v>138276.57999999999</v>
      </c>
    </row>
    <row r="361" spans="2:12" s="122" customFormat="1"/>
    <row r="362" spans="2:12" s="122" customFormat="1"/>
    <row r="363" spans="2:12" ht="16.5" customHeight="1">
      <c r="B363" s="122"/>
      <c r="C363" s="124" t="s">
        <v>295</v>
      </c>
      <c r="D363" s="248" t="s">
        <v>66</v>
      </c>
      <c r="E363" s="248"/>
      <c r="F363" s="248"/>
      <c r="G363" s="246" t="s">
        <v>67</v>
      </c>
      <c r="H363" s="246"/>
      <c r="I363" s="122"/>
      <c r="J363" s="249" t="s">
        <v>289</v>
      </c>
      <c r="K363" s="249"/>
      <c r="L363" s="249"/>
    </row>
    <row r="364" spans="2:12">
      <c r="B364" s="122"/>
      <c r="C364" s="8"/>
      <c r="D364" s="8"/>
      <c r="E364" s="1"/>
      <c r="F364" s="122"/>
      <c r="G364" s="246" t="s">
        <v>68</v>
      </c>
      <c r="H364" s="246"/>
      <c r="I364" s="122"/>
      <c r="J364" s="246" t="s">
        <v>69</v>
      </c>
      <c r="K364" s="246"/>
      <c r="L364" s="246"/>
    </row>
    <row r="365" spans="2:12">
      <c r="B365" s="122"/>
      <c r="C365" s="193" t="s">
        <v>70</v>
      </c>
      <c r="D365" s="8"/>
      <c r="E365" s="8"/>
      <c r="F365" s="8"/>
      <c r="G365" s="8"/>
      <c r="H365" s="8"/>
      <c r="I365" s="8"/>
      <c r="J365" s="122"/>
      <c r="K365" s="122"/>
      <c r="L365" s="122"/>
    </row>
    <row r="366" spans="2:12" ht="16.5" customHeight="1">
      <c r="B366" s="122"/>
      <c r="C366" s="8"/>
      <c r="D366" s="248" t="s">
        <v>71</v>
      </c>
      <c r="E366" s="248"/>
      <c r="F366" s="248"/>
      <c r="G366" s="246" t="s">
        <v>67</v>
      </c>
      <c r="H366" s="246"/>
      <c r="I366" s="7"/>
      <c r="J366" s="249" t="s">
        <v>193</v>
      </c>
      <c r="K366" s="249"/>
      <c r="L366" s="249"/>
    </row>
    <row r="367" spans="2:12">
      <c r="B367" s="122"/>
      <c r="C367" s="8"/>
      <c r="D367" s="8"/>
      <c r="E367" s="8"/>
      <c r="F367" s="7"/>
      <c r="G367" s="246" t="s">
        <v>68</v>
      </c>
      <c r="H367" s="246"/>
      <c r="I367" s="7"/>
      <c r="J367" s="246" t="s">
        <v>69</v>
      </c>
      <c r="K367" s="246"/>
      <c r="L367" s="246"/>
    </row>
    <row r="368" spans="2:12" s="122" customFormat="1">
      <c r="C368" s="8"/>
      <c r="D368" s="8"/>
      <c r="E368" s="8"/>
      <c r="F368" s="7"/>
      <c r="G368" s="193"/>
      <c r="H368" s="193"/>
      <c r="I368" s="7"/>
      <c r="J368" s="193"/>
      <c r="K368" s="193"/>
      <c r="L368" s="193"/>
    </row>
    <row r="369" spans="2:12" s="122" customFormat="1">
      <c r="C369" s="8"/>
      <c r="D369" s="8"/>
      <c r="E369" s="8"/>
      <c r="F369" s="7"/>
      <c r="G369" s="193"/>
      <c r="H369" s="193"/>
      <c r="I369" s="7"/>
      <c r="J369" s="193"/>
      <c r="K369" s="193"/>
      <c r="L369" s="193"/>
    </row>
    <row r="370" spans="2:12" s="122" customFormat="1">
      <c r="J370" s="267" t="s">
        <v>122</v>
      </c>
      <c r="K370" s="267"/>
      <c r="L370" s="267"/>
    </row>
    <row r="371" spans="2:12" s="122" customFormat="1">
      <c r="J371" s="197"/>
      <c r="K371" s="197"/>
      <c r="L371" s="197"/>
    </row>
    <row r="372" spans="2:12" s="122" customFormat="1">
      <c r="B372" s="268" t="s">
        <v>120</v>
      </c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</row>
    <row r="373" spans="2:12" s="122" customFormat="1">
      <c r="B373" s="268" t="s">
        <v>121</v>
      </c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</row>
    <row r="374" spans="2:12" s="122" customFormat="1">
      <c r="B374" s="268" t="s">
        <v>310</v>
      </c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</row>
    <row r="376" spans="2:12">
      <c r="B376" s="261" t="s">
        <v>29</v>
      </c>
      <c r="C376" s="261"/>
      <c r="D376" s="16" t="s">
        <v>30</v>
      </c>
      <c r="E376" s="259" t="s">
        <v>144</v>
      </c>
      <c r="F376" s="259"/>
      <c r="G376" s="259"/>
      <c r="H376" s="259"/>
      <c r="I376" s="259"/>
      <c r="J376" s="259"/>
      <c r="K376" s="259"/>
      <c r="L376" s="259"/>
    </row>
    <row r="377" spans="2:12">
      <c r="B377" s="261"/>
      <c r="C377" s="261"/>
      <c r="D377" s="16" t="s">
        <v>31</v>
      </c>
      <c r="E377" s="259">
        <v>104021</v>
      </c>
      <c r="F377" s="259"/>
      <c r="G377" s="259"/>
      <c r="H377" s="259"/>
      <c r="I377" s="259"/>
      <c r="J377" s="259"/>
      <c r="K377" s="259"/>
      <c r="L377" s="259"/>
    </row>
    <row r="378" spans="2:12"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</row>
    <row r="379" spans="2:12">
      <c r="B379" s="261" t="s">
        <v>32</v>
      </c>
      <c r="C379" s="261"/>
      <c r="D379" s="16" t="s">
        <v>30</v>
      </c>
      <c r="E379" s="259" t="s">
        <v>144</v>
      </c>
      <c r="F379" s="259"/>
      <c r="G379" s="259"/>
      <c r="H379" s="259"/>
      <c r="I379" s="259"/>
      <c r="J379" s="259"/>
      <c r="K379" s="259"/>
      <c r="L379" s="259"/>
    </row>
    <row r="380" spans="2:12">
      <c r="B380" s="261"/>
      <c r="C380" s="261"/>
      <c r="D380" s="16" t="s">
        <v>31</v>
      </c>
      <c r="E380" s="259">
        <v>104021</v>
      </c>
      <c r="F380" s="259"/>
      <c r="G380" s="259"/>
      <c r="H380" s="259"/>
      <c r="I380" s="259"/>
      <c r="J380" s="259"/>
      <c r="K380" s="259"/>
      <c r="L380" s="259"/>
    </row>
    <row r="381" spans="2:12">
      <c r="B381" s="263"/>
      <c r="C381" s="263"/>
      <c r="D381" s="263"/>
      <c r="E381" s="263"/>
      <c r="F381" s="263"/>
      <c r="G381" s="263"/>
      <c r="H381" s="263"/>
      <c r="I381" s="263"/>
      <c r="J381" s="263"/>
      <c r="K381" s="263"/>
      <c r="L381" s="263"/>
    </row>
    <row r="382" spans="2:12">
      <c r="B382" s="261" t="s">
        <v>33</v>
      </c>
      <c r="C382" s="261"/>
      <c r="D382" s="261"/>
      <c r="E382" s="259" t="s">
        <v>144</v>
      </c>
      <c r="F382" s="259"/>
      <c r="G382" s="259"/>
      <c r="H382" s="259"/>
      <c r="I382" s="259"/>
      <c r="J382" s="259"/>
      <c r="K382" s="259"/>
      <c r="L382" s="259"/>
    </row>
    <row r="383" spans="2:12"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</row>
    <row r="384" spans="2:12">
      <c r="B384" s="261" t="s">
        <v>34</v>
      </c>
      <c r="C384" s="261"/>
      <c r="D384" s="261"/>
      <c r="E384" s="259">
        <v>1006</v>
      </c>
      <c r="F384" s="259"/>
      <c r="G384" s="259"/>
      <c r="H384" s="259"/>
      <c r="I384" s="259"/>
      <c r="J384" s="259"/>
      <c r="K384" s="259"/>
      <c r="L384" s="259"/>
    </row>
    <row r="385" spans="2:12">
      <c r="B385" s="263"/>
      <c r="C385" s="263"/>
      <c r="D385" s="263"/>
      <c r="E385" s="263"/>
      <c r="F385" s="263"/>
      <c r="G385" s="263"/>
      <c r="H385" s="263"/>
      <c r="I385" s="263"/>
      <c r="J385" s="263"/>
      <c r="K385" s="263"/>
      <c r="L385" s="263"/>
    </row>
    <row r="386" spans="2:12">
      <c r="B386" s="261" t="s">
        <v>35</v>
      </c>
      <c r="C386" s="261"/>
      <c r="D386" s="261"/>
      <c r="E386" s="259">
        <v>1</v>
      </c>
      <c r="F386" s="259"/>
      <c r="G386" s="259"/>
      <c r="H386" s="259"/>
      <c r="I386" s="259"/>
      <c r="J386" s="259"/>
      <c r="K386" s="259"/>
      <c r="L386" s="259"/>
    </row>
    <row r="387" spans="2:12"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</row>
    <row r="388" spans="2:12">
      <c r="B388" s="264" t="s">
        <v>36</v>
      </c>
      <c r="C388" s="264"/>
      <c r="D388" s="16" t="s">
        <v>37</v>
      </c>
      <c r="E388" s="265" t="s">
        <v>142</v>
      </c>
      <c r="F388" s="265"/>
      <c r="G388" s="265"/>
      <c r="H388" s="265"/>
      <c r="I388" s="265"/>
      <c r="J388" s="265"/>
      <c r="K388" s="265"/>
      <c r="L388" s="265"/>
    </row>
    <row r="389" spans="2:12">
      <c r="B389" s="264"/>
      <c r="C389" s="264"/>
      <c r="D389" s="16" t="s">
        <v>38</v>
      </c>
      <c r="E389" s="265" t="s">
        <v>142</v>
      </c>
      <c r="F389" s="265"/>
      <c r="G389" s="265"/>
      <c r="H389" s="265"/>
      <c r="I389" s="265"/>
      <c r="J389" s="265"/>
      <c r="K389" s="265"/>
      <c r="L389" s="265"/>
    </row>
    <row r="390" spans="2:12">
      <c r="B390" s="264"/>
      <c r="C390" s="264"/>
      <c r="D390" s="16" t="s">
        <v>39</v>
      </c>
      <c r="E390" s="266" t="s">
        <v>143</v>
      </c>
      <c r="F390" s="266"/>
      <c r="G390" s="266"/>
      <c r="H390" s="266"/>
      <c r="I390" s="266"/>
      <c r="J390" s="266"/>
      <c r="K390" s="266"/>
      <c r="L390" s="266"/>
    </row>
    <row r="391" spans="2:12"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</row>
    <row r="392" spans="2:12" ht="27">
      <c r="B392" s="250" t="s">
        <v>40</v>
      </c>
      <c r="C392" s="251"/>
      <c r="D392" s="16" t="s">
        <v>41</v>
      </c>
      <c r="E392" s="256" t="s">
        <v>145</v>
      </c>
      <c r="F392" s="257"/>
      <c r="G392" s="257"/>
      <c r="H392" s="257"/>
      <c r="I392" s="257"/>
      <c r="J392" s="257"/>
      <c r="K392" s="257"/>
      <c r="L392" s="258"/>
    </row>
    <row r="393" spans="2:12" ht="27">
      <c r="B393" s="252"/>
      <c r="C393" s="253"/>
      <c r="D393" s="16" t="s">
        <v>42</v>
      </c>
      <c r="E393" s="259">
        <v>1108</v>
      </c>
      <c r="F393" s="259"/>
      <c r="G393" s="259"/>
      <c r="H393" s="259"/>
      <c r="I393" s="259"/>
      <c r="J393" s="259"/>
      <c r="K393" s="259"/>
      <c r="L393" s="259"/>
    </row>
    <row r="394" spans="2:12" ht="27">
      <c r="B394" s="252"/>
      <c r="C394" s="253"/>
      <c r="D394" s="16" t="s">
        <v>43</v>
      </c>
      <c r="E394" s="256" t="s">
        <v>152</v>
      </c>
      <c r="F394" s="257"/>
      <c r="G394" s="257"/>
      <c r="H394" s="257"/>
      <c r="I394" s="257"/>
      <c r="J394" s="257"/>
      <c r="K394" s="257"/>
      <c r="L394" s="258"/>
    </row>
    <row r="395" spans="2:12" ht="27">
      <c r="B395" s="254"/>
      <c r="C395" s="255"/>
      <c r="D395" s="16" t="s">
        <v>44</v>
      </c>
      <c r="E395" s="259">
        <v>31001</v>
      </c>
      <c r="F395" s="259"/>
      <c r="G395" s="259"/>
      <c r="H395" s="259"/>
      <c r="I395" s="259"/>
      <c r="J395" s="259"/>
      <c r="K395" s="259"/>
      <c r="L395" s="259"/>
    </row>
    <row r="396" spans="2:12"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</row>
    <row r="397" spans="2:12">
      <c r="B397" s="261" t="s">
        <v>45</v>
      </c>
      <c r="C397" s="261"/>
      <c r="D397" s="261"/>
      <c r="E397" s="259" t="s">
        <v>146</v>
      </c>
      <c r="F397" s="259"/>
      <c r="G397" s="259"/>
      <c r="H397" s="259"/>
      <c r="I397" s="259"/>
      <c r="J397" s="259"/>
      <c r="K397" s="259"/>
      <c r="L397" s="259"/>
    </row>
    <row r="399" spans="2:12" ht="52.5" customHeight="1">
      <c r="B399" s="247" t="s">
        <v>50</v>
      </c>
      <c r="C399" s="262" t="s">
        <v>1</v>
      </c>
      <c r="D399" s="262"/>
      <c r="E399" s="247" t="s">
        <v>49</v>
      </c>
      <c r="F399" s="247" t="s">
        <v>3</v>
      </c>
      <c r="G399" s="247"/>
      <c r="H399" s="247"/>
      <c r="I399" s="247" t="s">
        <v>47</v>
      </c>
      <c r="J399" s="247" t="s">
        <v>4</v>
      </c>
      <c r="K399" s="247" t="s">
        <v>5</v>
      </c>
      <c r="L399" s="247" t="s">
        <v>6</v>
      </c>
    </row>
    <row r="400" spans="2:12" ht="54">
      <c r="B400" s="247"/>
      <c r="C400" s="17" t="s">
        <v>8</v>
      </c>
      <c r="D400" s="15" t="s">
        <v>0</v>
      </c>
      <c r="E400" s="247"/>
      <c r="F400" s="15" t="s">
        <v>48</v>
      </c>
      <c r="G400" s="15" t="s">
        <v>9</v>
      </c>
      <c r="H400" s="15" t="s">
        <v>10</v>
      </c>
      <c r="I400" s="247"/>
      <c r="J400" s="247"/>
      <c r="K400" s="247"/>
      <c r="L400" s="247"/>
    </row>
    <row r="401" spans="2:12">
      <c r="B401" s="19" t="s">
        <v>13</v>
      </c>
      <c r="C401" s="19" t="s">
        <v>14</v>
      </c>
      <c r="D401" s="19" t="s">
        <v>15</v>
      </c>
      <c r="E401" s="19" t="s">
        <v>16</v>
      </c>
      <c r="F401" s="19" t="s">
        <v>17</v>
      </c>
      <c r="G401" s="19" t="s">
        <v>18</v>
      </c>
      <c r="H401" s="19" t="s">
        <v>19</v>
      </c>
      <c r="I401" s="19" t="s">
        <v>20</v>
      </c>
      <c r="J401" s="19" t="s">
        <v>21</v>
      </c>
      <c r="K401" s="19" t="s">
        <v>22</v>
      </c>
      <c r="L401" s="19" t="s">
        <v>23</v>
      </c>
    </row>
    <row r="402" spans="2:12">
      <c r="B402" s="4">
        <v>1200000</v>
      </c>
      <c r="C402" s="5" t="s">
        <v>62</v>
      </c>
      <c r="D402" s="4" t="s">
        <v>28</v>
      </c>
      <c r="E402" s="152">
        <f>E406</f>
        <v>77740</v>
      </c>
      <c r="F402" s="20">
        <f t="shared" ref="F402:H402" si="39">F406</f>
        <v>0</v>
      </c>
      <c r="G402" s="162">
        <f t="shared" si="39"/>
        <v>0</v>
      </c>
      <c r="H402" s="20">
        <f t="shared" si="39"/>
        <v>0</v>
      </c>
      <c r="I402" s="152">
        <f>E402+F402+G402+H402</f>
        <v>77740</v>
      </c>
      <c r="J402" s="152">
        <f t="shared" ref="J402:L402" si="40">J406</f>
        <v>60056.08</v>
      </c>
      <c r="K402" s="152">
        <f t="shared" si="40"/>
        <v>60056.08</v>
      </c>
      <c r="L402" s="152">
        <f t="shared" si="40"/>
        <v>60056.08</v>
      </c>
    </row>
    <row r="403" spans="2:12">
      <c r="B403" s="4">
        <v>1210000</v>
      </c>
      <c r="C403" s="5" t="s">
        <v>63</v>
      </c>
      <c r="D403" s="4" t="s">
        <v>28</v>
      </c>
      <c r="E403" s="152"/>
      <c r="F403" s="10"/>
      <c r="G403" s="10"/>
      <c r="H403" s="10"/>
      <c r="I403" s="152"/>
      <c r="J403" s="152"/>
      <c r="K403" s="152"/>
      <c r="L403" s="152"/>
    </row>
    <row r="404" spans="2:12">
      <c r="B404" s="4">
        <v>1211000</v>
      </c>
      <c r="C404" s="5" t="s">
        <v>116</v>
      </c>
      <c r="D404" s="4">
        <v>511100</v>
      </c>
      <c r="E404" s="152"/>
      <c r="F404" s="10"/>
      <c r="G404" s="10"/>
      <c r="H404" s="10"/>
      <c r="I404" s="20"/>
      <c r="J404" s="20"/>
      <c r="K404" s="20"/>
      <c r="L404" s="20"/>
    </row>
    <row r="405" spans="2:12">
      <c r="B405" s="4">
        <v>1212000</v>
      </c>
      <c r="C405" s="5" t="s">
        <v>117</v>
      </c>
      <c r="D405" s="4">
        <v>511200</v>
      </c>
      <c r="E405" s="152"/>
      <c r="F405" s="10"/>
      <c r="G405" s="10"/>
      <c r="H405" s="10"/>
      <c r="I405" s="20"/>
      <c r="J405" s="20"/>
      <c r="K405" s="20"/>
      <c r="L405" s="20"/>
    </row>
    <row r="406" spans="2:12">
      <c r="B406" s="4">
        <v>1215000</v>
      </c>
      <c r="C406" s="5" t="s">
        <v>118</v>
      </c>
      <c r="D406" s="4">
        <v>512200</v>
      </c>
      <c r="E406" s="152">
        <v>77740</v>
      </c>
      <c r="F406" s="10"/>
      <c r="G406" s="162"/>
      <c r="I406" s="152">
        <f t="shared" ref="I406" si="41">E406+F406+G406+H406</f>
        <v>77740</v>
      </c>
      <c r="J406" s="152">
        <v>60056.08</v>
      </c>
      <c r="K406" s="152">
        <v>60056.08</v>
      </c>
      <c r="L406" s="152">
        <v>60056.08</v>
      </c>
    </row>
    <row r="407" spans="2:12">
      <c r="B407" s="4">
        <v>1216000</v>
      </c>
      <c r="C407" s="5" t="s">
        <v>119</v>
      </c>
      <c r="D407" s="4">
        <v>512900</v>
      </c>
      <c r="E407" s="152"/>
      <c r="F407" s="10"/>
      <c r="G407" s="10"/>
      <c r="H407" s="10"/>
      <c r="I407" s="152"/>
      <c r="J407" s="20"/>
      <c r="K407" s="20"/>
      <c r="L407" s="20"/>
    </row>
    <row r="408" spans="2:12">
      <c r="B408" s="4">
        <v>1000000</v>
      </c>
      <c r="C408" s="4" t="s">
        <v>177</v>
      </c>
      <c r="D408" s="4"/>
      <c r="E408" s="152">
        <f>E402</f>
        <v>77740</v>
      </c>
      <c r="F408" s="20"/>
      <c r="G408" s="162">
        <f t="shared" ref="G408:L408" si="42">G402</f>
        <v>0</v>
      </c>
      <c r="H408" s="20">
        <f t="shared" si="42"/>
        <v>0</v>
      </c>
      <c r="I408" s="152">
        <f>E408+F408+G408+H408</f>
        <v>77740</v>
      </c>
      <c r="J408" s="152">
        <f t="shared" si="42"/>
        <v>60056.08</v>
      </c>
      <c r="K408" s="152">
        <f t="shared" si="42"/>
        <v>60056.08</v>
      </c>
      <c r="L408" s="152">
        <f t="shared" si="42"/>
        <v>60056.08</v>
      </c>
    </row>
    <row r="409" spans="2:12" s="122" customFormat="1">
      <c r="B409" s="48"/>
      <c r="C409" s="48"/>
      <c r="D409" s="48"/>
      <c r="E409" s="49"/>
      <c r="F409" s="49"/>
      <c r="G409" s="49"/>
      <c r="H409" s="49"/>
      <c r="I409" s="49"/>
      <c r="J409" s="49"/>
      <c r="K409" s="49"/>
      <c r="L409" s="49"/>
    </row>
    <row r="411" spans="2:12" ht="16.5" customHeight="1">
      <c r="C411" s="124" t="s">
        <v>295</v>
      </c>
      <c r="D411" s="248" t="s">
        <v>66</v>
      </c>
      <c r="E411" s="248"/>
      <c r="F411" s="248"/>
      <c r="G411" s="246" t="s">
        <v>67</v>
      </c>
      <c r="H411" s="246"/>
      <c r="J411" s="249" t="s">
        <v>289</v>
      </c>
      <c r="K411" s="249"/>
      <c r="L411" s="249"/>
    </row>
    <row r="412" spans="2:12">
      <c r="C412" s="8"/>
      <c r="D412" s="8"/>
      <c r="E412" s="1"/>
      <c r="G412" s="246" t="s">
        <v>68</v>
      </c>
      <c r="H412" s="246"/>
      <c r="J412" s="246" t="s">
        <v>69</v>
      </c>
      <c r="K412" s="246"/>
      <c r="L412" s="246"/>
    </row>
    <row r="413" spans="2:12">
      <c r="C413" s="14" t="s">
        <v>70</v>
      </c>
      <c r="D413" s="8"/>
      <c r="E413" s="8"/>
      <c r="F413" s="8"/>
      <c r="G413" s="8"/>
      <c r="H413" s="8"/>
      <c r="I413" s="8"/>
    </row>
    <row r="414" spans="2:12" ht="16.5" customHeight="1">
      <c r="C414" s="8"/>
      <c r="D414" s="248" t="s">
        <v>71</v>
      </c>
      <c r="E414" s="248"/>
      <c r="F414" s="248"/>
      <c r="G414" s="246" t="s">
        <v>67</v>
      </c>
      <c r="H414" s="246"/>
      <c r="I414" s="7"/>
      <c r="J414" s="249" t="s">
        <v>193</v>
      </c>
      <c r="K414" s="249"/>
      <c r="L414" s="249"/>
    </row>
    <row r="415" spans="2:12">
      <c r="C415" s="8"/>
      <c r="D415" s="8"/>
      <c r="E415" s="8"/>
      <c r="F415" s="7"/>
      <c r="G415" s="246" t="s">
        <v>68</v>
      </c>
      <c r="H415" s="246"/>
      <c r="I415" s="7"/>
      <c r="J415" s="246" t="s">
        <v>69</v>
      </c>
      <c r="K415" s="246"/>
      <c r="L415" s="246"/>
    </row>
    <row r="416" spans="2:12">
      <c r="C416" s="8"/>
      <c r="D416" s="8"/>
      <c r="E416" s="8"/>
      <c r="F416" s="7"/>
      <c r="G416" s="96"/>
      <c r="H416" s="96"/>
      <c r="I416" s="7"/>
      <c r="J416" s="96"/>
      <c r="K416" s="96"/>
      <c r="L416" s="96"/>
    </row>
    <row r="417" spans="2:12" s="122" customFormat="1">
      <c r="C417" s="8"/>
      <c r="D417" s="8"/>
      <c r="E417" s="8"/>
      <c r="F417" s="7"/>
      <c r="G417" s="209"/>
      <c r="H417" s="209"/>
      <c r="I417" s="7"/>
      <c r="J417" s="209"/>
      <c r="K417" s="209"/>
      <c r="L417" s="209"/>
    </row>
    <row r="418" spans="2:12" s="122" customFormat="1">
      <c r="J418" s="267" t="s">
        <v>122</v>
      </c>
      <c r="K418" s="267"/>
      <c r="L418" s="267"/>
    </row>
    <row r="419" spans="2:12" s="122" customFormat="1">
      <c r="J419" s="210"/>
      <c r="K419" s="210"/>
      <c r="L419" s="210"/>
    </row>
    <row r="420" spans="2:12" s="122" customFormat="1">
      <c r="B420" s="268" t="s">
        <v>120</v>
      </c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</row>
    <row r="421" spans="2:12" s="122" customFormat="1">
      <c r="B421" s="268" t="s">
        <v>121</v>
      </c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</row>
    <row r="422" spans="2:12" s="122" customFormat="1">
      <c r="B422" s="268" t="s">
        <v>310</v>
      </c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</row>
    <row r="423" spans="2:12" s="122" customFormat="1"/>
    <row r="424" spans="2:12" s="122" customFormat="1">
      <c r="B424" s="261" t="s">
        <v>29</v>
      </c>
      <c r="C424" s="261"/>
      <c r="D424" s="212" t="s">
        <v>30</v>
      </c>
      <c r="E424" s="259" t="s">
        <v>144</v>
      </c>
      <c r="F424" s="259"/>
      <c r="G424" s="259"/>
      <c r="H424" s="259"/>
      <c r="I424" s="259"/>
      <c r="J424" s="259"/>
      <c r="K424" s="259"/>
      <c r="L424" s="259"/>
    </row>
    <row r="425" spans="2:12" s="122" customFormat="1">
      <c r="B425" s="261"/>
      <c r="C425" s="261"/>
      <c r="D425" s="212" t="s">
        <v>31</v>
      </c>
      <c r="E425" s="259">
        <v>104021</v>
      </c>
      <c r="F425" s="259"/>
      <c r="G425" s="259"/>
      <c r="H425" s="259"/>
      <c r="I425" s="259"/>
      <c r="J425" s="259"/>
      <c r="K425" s="259"/>
      <c r="L425" s="259"/>
    </row>
    <row r="426" spans="2:12" s="122" customFormat="1"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</row>
    <row r="427" spans="2:12" s="122" customFormat="1">
      <c r="B427" s="261" t="s">
        <v>32</v>
      </c>
      <c r="C427" s="261"/>
      <c r="D427" s="212" t="s">
        <v>30</v>
      </c>
      <c r="E427" s="259" t="s">
        <v>144</v>
      </c>
      <c r="F427" s="259"/>
      <c r="G427" s="259"/>
      <c r="H427" s="259"/>
      <c r="I427" s="259"/>
      <c r="J427" s="259"/>
      <c r="K427" s="259"/>
      <c r="L427" s="259"/>
    </row>
    <row r="428" spans="2:12" s="122" customFormat="1">
      <c r="B428" s="261"/>
      <c r="C428" s="261"/>
      <c r="D428" s="212" t="s">
        <v>31</v>
      </c>
      <c r="E428" s="259">
        <v>104021</v>
      </c>
      <c r="F428" s="259"/>
      <c r="G428" s="259"/>
      <c r="H428" s="259"/>
      <c r="I428" s="259"/>
      <c r="J428" s="259"/>
      <c r="K428" s="259"/>
      <c r="L428" s="259"/>
    </row>
    <row r="429" spans="2:12" s="122" customFormat="1">
      <c r="B429" s="263"/>
      <c r="C429" s="263"/>
      <c r="D429" s="263"/>
      <c r="E429" s="263"/>
      <c r="F429" s="263"/>
      <c r="G429" s="263"/>
      <c r="H429" s="263"/>
      <c r="I429" s="263"/>
      <c r="J429" s="263"/>
      <c r="K429" s="263"/>
      <c r="L429" s="263"/>
    </row>
    <row r="430" spans="2:12" s="122" customFormat="1">
      <c r="B430" s="261" t="s">
        <v>33</v>
      </c>
      <c r="C430" s="261"/>
      <c r="D430" s="261"/>
      <c r="E430" s="259" t="s">
        <v>144</v>
      </c>
      <c r="F430" s="259"/>
      <c r="G430" s="259"/>
      <c r="H430" s="259"/>
      <c r="I430" s="259"/>
      <c r="J430" s="259"/>
      <c r="K430" s="259"/>
      <c r="L430" s="259"/>
    </row>
    <row r="431" spans="2:12" s="122" customFormat="1"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</row>
    <row r="432" spans="2:12" s="122" customFormat="1">
      <c r="B432" s="261" t="s">
        <v>34</v>
      </c>
      <c r="C432" s="261"/>
      <c r="D432" s="261"/>
      <c r="E432" s="259">
        <v>1006</v>
      </c>
      <c r="F432" s="259"/>
      <c r="G432" s="259"/>
      <c r="H432" s="259"/>
      <c r="I432" s="259"/>
      <c r="J432" s="259"/>
      <c r="K432" s="259"/>
      <c r="L432" s="259"/>
    </row>
    <row r="433" spans="2:12" s="122" customFormat="1">
      <c r="B433" s="263"/>
      <c r="C433" s="263"/>
      <c r="D433" s="263"/>
      <c r="E433" s="263"/>
      <c r="F433" s="263"/>
      <c r="G433" s="263"/>
      <c r="H433" s="263"/>
      <c r="I433" s="263"/>
      <c r="J433" s="263"/>
      <c r="K433" s="263"/>
      <c r="L433" s="263"/>
    </row>
    <row r="434" spans="2:12" s="122" customFormat="1">
      <c r="B434" s="261" t="s">
        <v>35</v>
      </c>
      <c r="C434" s="261"/>
      <c r="D434" s="261"/>
      <c r="E434" s="259">
        <v>1</v>
      </c>
      <c r="F434" s="259"/>
      <c r="G434" s="259"/>
      <c r="H434" s="259"/>
      <c r="I434" s="259"/>
      <c r="J434" s="259"/>
      <c r="K434" s="259"/>
      <c r="L434" s="259"/>
    </row>
    <row r="435" spans="2:12" s="122" customFormat="1"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</row>
    <row r="436" spans="2:12" s="122" customFormat="1">
      <c r="B436" s="264" t="s">
        <v>36</v>
      </c>
      <c r="C436" s="264"/>
      <c r="D436" s="212" t="s">
        <v>37</v>
      </c>
      <c r="E436" s="265" t="s">
        <v>142</v>
      </c>
      <c r="F436" s="265"/>
      <c r="G436" s="265"/>
      <c r="H436" s="265"/>
      <c r="I436" s="265"/>
      <c r="J436" s="265"/>
      <c r="K436" s="265"/>
      <c r="L436" s="265"/>
    </row>
    <row r="437" spans="2:12" s="122" customFormat="1">
      <c r="B437" s="264"/>
      <c r="C437" s="264"/>
      <c r="D437" s="212" t="s">
        <v>38</v>
      </c>
      <c r="E437" s="265" t="s">
        <v>142</v>
      </c>
      <c r="F437" s="265"/>
      <c r="G437" s="265"/>
      <c r="H437" s="265"/>
      <c r="I437" s="265"/>
      <c r="J437" s="265"/>
      <c r="K437" s="265"/>
      <c r="L437" s="265"/>
    </row>
    <row r="438" spans="2:12" s="122" customFormat="1">
      <c r="B438" s="264"/>
      <c r="C438" s="264"/>
      <c r="D438" s="212" t="s">
        <v>39</v>
      </c>
      <c r="E438" s="266" t="s">
        <v>143</v>
      </c>
      <c r="F438" s="266"/>
      <c r="G438" s="266"/>
      <c r="H438" s="266"/>
      <c r="I438" s="266"/>
      <c r="J438" s="266"/>
      <c r="K438" s="266"/>
      <c r="L438" s="266"/>
    </row>
    <row r="439" spans="2:12" s="122" customFormat="1"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</row>
    <row r="440" spans="2:12" s="122" customFormat="1" ht="27">
      <c r="B440" s="250" t="s">
        <v>40</v>
      </c>
      <c r="C440" s="251"/>
      <c r="D440" s="212" t="s">
        <v>41</v>
      </c>
      <c r="E440" s="256" t="s">
        <v>145</v>
      </c>
      <c r="F440" s="257"/>
      <c r="G440" s="257"/>
      <c r="H440" s="257"/>
      <c r="I440" s="257"/>
      <c r="J440" s="257"/>
      <c r="K440" s="257"/>
      <c r="L440" s="258"/>
    </row>
    <row r="441" spans="2:12" s="122" customFormat="1" ht="27">
      <c r="B441" s="252"/>
      <c r="C441" s="253"/>
      <c r="D441" s="212" t="s">
        <v>42</v>
      </c>
      <c r="E441" s="259">
        <v>1108</v>
      </c>
      <c r="F441" s="259"/>
      <c r="G441" s="259"/>
      <c r="H441" s="259"/>
      <c r="I441" s="259"/>
      <c r="J441" s="259"/>
      <c r="K441" s="259"/>
      <c r="L441" s="259"/>
    </row>
    <row r="442" spans="2:12" s="122" customFormat="1" ht="27">
      <c r="B442" s="252"/>
      <c r="C442" s="253"/>
      <c r="D442" s="212" t="s">
        <v>43</v>
      </c>
      <c r="E442" s="256" t="s">
        <v>247</v>
      </c>
      <c r="F442" s="257"/>
      <c r="G442" s="257"/>
      <c r="H442" s="257"/>
      <c r="I442" s="257"/>
      <c r="J442" s="257"/>
      <c r="K442" s="257"/>
      <c r="L442" s="258"/>
    </row>
    <row r="443" spans="2:12" s="122" customFormat="1" ht="27">
      <c r="B443" s="254"/>
      <c r="C443" s="255"/>
      <c r="D443" s="212" t="s">
        <v>44</v>
      </c>
      <c r="E443" s="259">
        <v>11010</v>
      </c>
      <c r="F443" s="259"/>
      <c r="G443" s="259"/>
      <c r="H443" s="259"/>
      <c r="I443" s="259"/>
      <c r="J443" s="259"/>
      <c r="K443" s="259"/>
      <c r="L443" s="259"/>
    </row>
    <row r="444" spans="2:12" s="122" customFormat="1"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</row>
    <row r="445" spans="2:12" s="122" customFormat="1">
      <c r="B445" s="261" t="s">
        <v>45</v>
      </c>
      <c r="C445" s="261"/>
      <c r="D445" s="261"/>
      <c r="E445" s="259" t="s">
        <v>146</v>
      </c>
      <c r="F445" s="259"/>
      <c r="G445" s="259"/>
      <c r="H445" s="259"/>
      <c r="I445" s="259"/>
      <c r="J445" s="259"/>
      <c r="K445" s="259"/>
      <c r="L445" s="259"/>
    </row>
    <row r="446" spans="2:12" s="122" customFormat="1"/>
    <row r="447" spans="2:12" s="122" customFormat="1" ht="40.5" customHeight="1">
      <c r="B447" s="247" t="s">
        <v>50</v>
      </c>
      <c r="C447" s="262" t="s">
        <v>1</v>
      </c>
      <c r="D447" s="262"/>
      <c r="E447" s="247" t="s">
        <v>49</v>
      </c>
      <c r="F447" s="247" t="s">
        <v>3</v>
      </c>
      <c r="G447" s="247"/>
      <c r="H447" s="247"/>
      <c r="I447" s="247" t="s">
        <v>47</v>
      </c>
      <c r="J447" s="247" t="s">
        <v>4</v>
      </c>
      <c r="K447" s="247" t="s">
        <v>5</v>
      </c>
      <c r="L447" s="247" t="s">
        <v>6</v>
      </c>
    </row>
    <row r="448" spans="2:12" s="122" customFormat="1" ht="54">
      <c r="B448" s="247"/>
      <c r="C448" s="213" t="s">
        <v>8</v>
      </c>
      <c r="D448" s="211" t="s">
        <v>0</v>
      </c>
      <c r="E448" s="247"/>
      <c r="F448" s="211" t="s">
        <v>48</v>
      </c>
      <c r="G448" s="211" t="s">
        <v>9</v>
      </c>
      <c r="H448" s="211" t="s">
        <v>10</v>
      </c>
      <c r="I448" s="247"/>
      <c r="J448" s="247"/>
      <c r="K448" s="247"/>
      <c r="L448" s="247"/>
    </row>
    <row r="449" spans="2:12" s="122" customFormat="1">
      <c r="B449" s="214" t="s">
        <v>13</v>
      </c>
      <c r="C449" s="214" t="s">
        <v>14</v>
      </c>
      <c r="D449" s="214" t="s">
        <v>15</v>
      </c>
      <c r="E449" s="214" t="s">
        <v>16</v>
      </c>
      <c r="F449" s="214" t="s">
        <v>17</v>
      </c>
      <c r="G449" s="214" t="s">
        <v>18</v>
      </c>
      <c r="H449" s="214" t="s">
        <v>19</v>
      </c>
      <c r="I449" s="214" t="s">
        <v>20</v>
      </c>
      <c r="J449" s="214" t="s">
        <v>21</v>
      </c>
      <c r="K449" s="214" t="s">
        <v>22</v>
      </c>
      <c r="L449" s="214" t="s">
        <v>23</v>
      </c>
    </row>
    <row r="450" spans="2:12" s="122" customFormat="1">
      <c r="B450" s="4">
        <v>1100000</v>
      </c>
      <c r="C450" s="5" t="s">
        <v>72</v>
      </c>
      <c r="D450" s="4" t="s">
        <v>28</v>
      </c>
      <c r="E450" s="152">
        <f>E452+E453+E454+E455</f>
        <v>829920</v>
      </c>
      <c r="F450" s="152">
        <f t="shared" ref="F450:G450" si="43">F452+F453+F454+F455</f>
        <v>0</v>
      </c>
      <c r="G450" s="152">
        <f t="shared" si="43"/>
        <v>1567787.8</v>
      </c>
      <c r="H450" s="20">
        <f t="shared" ref="H450" si="44">H452</f>
        <v>0</v>
      </c>
      <c r="I450" s="152">
        <f>I452+I453+I454+I455</f>
        <v>2397707.7999999998</v>
      </c>
      <c r="J450" s="152">
        <f>J455</f>
        <v>2356926.92</v>
      </c>
      <c r="K450" s="152">
        <f t="shared" ref="K450:L450" si="45">K455</f>
        <v>2356926.92</v>
      </c>
      <c r="L450" s="152">
        <f t="shared" si="45"/>
        <v>2356926.92</v>
      </c>
    </row>
    <row r="451" spans="2:12" s="122" customFormat="1">
      <c r="B451" s="4">
        <v>1123000</v>
      </c>
      <c r="C451" s="6" t="s">
        <v>88</v>
      </c>
      <c r="D451" s="4" t="s">
        <v>28</v>
      </c>
      <c r="E451" s="152"/>
      <c r="F451" s="123"/>
      <c r="G451" s="123"/>
      <c r="H451" s="123"/>
      <c r="I451" s="152"/>
      <c r="J451" s="152"/>
      <c r="K451" s="152"/>
      <c r="L451" s="152"/>
    </row>
    <row r="452" spans="2:12" s="122" customFormat="1">
      <c r="B452" s="4">
        <v>1123400</v>
      </c>
      <c r="C452" s="5" t="s">
        <v>92</v>
      </c>
      <c r="D452" s="4">
        <v>423400</v>
      </c>
      <c r="E452" s="152"/>
      <c r="F452" s="123"/>
      <c r="G452" s="20"/>
      <c r="I452" s="152">
        <f>E452+F452+H452+G452</f>
        <v>0</v>
      </c>
      <c r="J452" s="152"/>
      <c r="K452" s="152"/>
      <c r="L452" s="152"/>
    </row>
    <row r="453" spans="2:12" s="122" customFormat="1">
      <c r="B453" s="4">
        <v>1123500</v>
      </c>
      <c r="C453" s="5" t="s">
        <v>93</v>
      </c>
      <c r="D453" s="4">
        <v>423500</v>
      </c>
      <c r="E453" s="152"/>
      <c r="F453" s="123"/>
      <c r="G453" s="123"/>
      <c r="H453" s="123"/>
      <c r="I453" s="152">
        <f t="shared" ref="I453:I455" si="46">E453+F453+H453+G453</f>
        <v>0</v>
      </c>
      <c r="J453" s="152"/>
      <c r="K453" s="152"/>
      <c r="L453" s="152"/>
    </row>
    <row r="454" spans="2:12" s="122" customFormat="1">
      <c r="B454" s="4">
        <v>1123600</v>
      </c>
      <c r="C454" s="5" t="s">
        <v>94</v>
      </c>
      <c r="D454" s="4">
        <v>423600</v>
      </c>
      <c r="E454" s="152"/>
      <c r="F454" s="123"/>
      <c r="G454" s="123"/>
      <c r="H454" s="123"/>
      <c r="I454" s="152">
        <f t="shared" si="46"/>
        <v>0</v>
      </c>
      <c r="J454" s="152"/>
      <c r="K454" s="152"/>
      <c r="L454" s="152"/>
    </row>
    <row r="455" spans="2:12" s="122" customFormat="1">
      <c r="B455" s="4">
        <v>1123800</v>
      </c>
      <c r="C455" s="5" t="s">
        <v>96</v>
      </c>
      <c r="D455" s="4">
        <v>423900</v>
      </c>
      <c r="E455" s="152">
        <v>829920</v>
      </c>
      <c r="F455" s="123"/>
      <c r="G455" s="152">
        <f>1388787.8+179000</f>
        <v>1567787.8</v>
      </c>
      <c r="H455" s="123"/>
      <c r="I455" s="152">
        <f t="shared" si="46"/>
        <v>2397707.7999999998</v>
      </c>
      <c r="J455" s="152">
        <v>2356926.92</v>
      </c>
      <c r="K455" s="152">
        <v>2356926.92</v>
      </c>
      <c r="L455" s="152">
        <v>2356926.92</v>
      </c>
    </row>
    <row r="456" spans="2:12" s="122" customFormat="1">
      <c r="B456" s="4">
        <v>1000000</v>
      </c>
      <c r="C456" s="4" t="s">
        <v>177</v>
      </c>
      <c r="D456" s="4"/>
      <c r="E456" s="152">
        <f>E450</f>
        <v>829920</v>
      </c>
      <c r="F456" s="152">
        <f t="shared" ref="F456:G456" si="47">F450</f>
        <v>0</v>
      </c>
      <c r="G456" s="152">
        <f t="shared" si="47"/>
        <v>1567787.8</v>
      </c>
      <c r="H456" s="20">
        <f t="shared" ref="H456" si="48">H450</f>
        <v>0</v>
      </c>
      <c r="I456" s="152">
        <f>I450</f>
        <v>2397707.7999999998</v>
      </c>
      <c r="J456" s="152">
        <f>J455</f>
        <v>2356926.92</v>
      </c>
      <c r="K456" s="152">
        <f t="shared" ref="K456:L456" si="49">K455</f>
        <v>2356926.92</v>
      </c>
      <c r="L456" s="152">
        <f t="shared" si="49"/>
        <v>2356926.92</v>
      </c>
    </row>
    <row r="457" spans="2:12" s="122" customFormat="1"/>
    <row r="458" spans="2:12" s="122" customFormat="1"/>
    <row r="459" spans="2:12" s="122" customFormat="1" ht="16.5" customHeight="1">
      <c r="C459" s="124" t="s">
        <v>295</v>
      </c>
      <c r="D459" s="248" t="s">
        <v>66</v>
      </c>
      <c r="E459" s="248"/>
      <c r="F459" s="248"/>
      <c r="G459" s="246" t="s">
        <v>67</v>
      </c>
      <c r="H459" s="246"/>
      <c r="J459" s="249" t="s">
        <v>289</v>
      </c>
      <c r="K459" s="249"/>
      <c r="L459" s="249"/>
    </row>
    <row r="460" spans="2:12" s="122" customFormat="1">
      <c r="C460" s="8"/>
      <c r="D460" s="8"/>
      <c r="E460" s="1"/>
      <c r="G460" s="246" t="s">
        <v>68</v>
      </c>
      <c r="H460" s="246"/>
      <c r="J460" s="246" t="s">
        <v>69</v>
      </c>
      <c r="K460" s="246"/>
      <c r="L460" s="246"/>
    </row>
    <row r="461" spans="2:12" s="122" customFormat="1">
      <c r="C461" s="209" t="s">
        <v>70</v>
      </c>
      <c r="D461" s="8"/>
      <c r="E461" s="8"/>
      <c r="F461" s="8"/>
      <c r="G461" s="8"/>
      <c r="H461" s="8"/>
      <c r="I461" s="8"/>
    </row>
    <row r="462" spans="2:12" s="122" customFormat="1" ht="16.5" customHeight="1">
      <c r="C462" s="8"/>
      <c r="D462" s="248" t="s">
        <v>71</v>
      </c>
      <c r="E462" s="248"/>
      <c r="F462" s="248"/>
      <c r="G462" s="246" t="s">
        <v>67</v>
      </c>
      <c r="H462" s="246"/>
      <c r="I462" s="7"/>
      <c r="J462" s="249" t="s">
        <v>193</v>
      </c>
      <c r="K462" s="249"/>
      <c r="L462" s="249"/>
    </row>
    <row r="463" spans="2:12" s="122" customFormat="1">
      <c r="C463" s="8"/>
      <c r="D463" s="8"/>
      <c r="E463" s="8"/>
      <c r="F463" s="7"/>
      <c r="G463" s="246" t="s">
        <v>68</v>
      </c>
      <c r="H463" s="246"/>
      <c r="I463" s="7"/>
      <c r="J463" s="246" t="s">
        <v>69</v>
      </c>
      <c r="K463" s="246"/>
      <c r="L463" s="246"/>
    </row>
    <row r="464" spans="2:12" s="122" customFormat="1">
      <c r="C464" s="8"/>
      <c r="D464" s="8"/>
      <c r="E464" s="8"/>
      <c r="F464" s="7"/>
      <c r="G464" s="236"/>
      <c r="H464" s="236"/>
      <c r="I464" s="7"/>
      <c r="J464" s="236"/>
      <c r="K464" s="236"/>
      <c r="L464" s="236"/>
    </row>
    <row r="465" spans="2:12" s="122" customFormat="1">
      <c r="J465" s="267" t="s">
        <v>122</v>
      </c>
      <c r="K465" s="267"/>
      <c r="L465" s="267"/>
    </row>
    <row r="466" spans="2:12" s="122" customFormat="1">
      <c r="J466" s="239"/>
      <c r="K466" s="239"/>
      <c r="L466" s="239"/>
    </row>
    <row r="467" spans="2:12" s="122" customFormat="1">
      <c r="B467" s="268" t="s">
        <v>120</v>
      </c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</row>
    <row r="468" spans="2:12" s="122" customFormat="1">
      <c r="B468" s="268" t="s">
        <v>121</v>
      </c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</row>
    <row r="469" spans="2:12" s="122" customFormat="1">
      <c r="B469" s="268" t="s">
        <v>310</v>
      </c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</row>
    <row r="470" spans="2:12" s="122" customFormat="1"/>
    <row r="471" spans="2:12" s="122" customFormat="1" ht="16.5" customHeight="1">
      <c r="B471" s="261" t="s">
        <v>29</v>
      </c>
      <c r="C471" s="261"/>
      <c r="D471" s="234" t="s">
        <v>30</v>
      </c>
      <c r="E471" s="259" t="s">
        <v>144</v>
      </c>
      <c r="F471" s="259"/>
      <c r="G471" s="259"/>
      <c r="H471" s="259"/>
      <c r="I471" s="259"/>
      <c r="J471" s="259"/>
      <c r="K471" s="259"/>
      <c r="L471" s="259"/>
    </row>
    <row r="472" spans="2:12" s="122" customFormat="1">
      <c r="B472" s="261"/>
      <c r="C472" s="261"/>
      <c r="D472" s="234" t="s">
        <v>31</v>
      </c>
      <c r="E472" s="259">
        <v>104021</v>
      </c>
      <c r="F472" s="259"/>
      <c r="G472" s="259"/>
      <c r="H472" s="259"/>
      <c r="I472" s="259"/>
      <c r="J472" s="259"/>
      <c r="K472" s="259"/>
      <c r="L472" s="259"/>
    </row>
    <row r="473" spans="2:12" s="122" customFormat="1"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</row>
    <row r="474" spans="2:12" s="122" customFormat="1" ht="16.5" customHeight="1">
      <c r="B474" s="261" t="s">
        <v>32</v>
      </c>
      <c r="C474" s="261"/>
      <c r="D474" s="234" t="s">
        <v>30</v>
      </c>
      <c r="E474" s="259" t="s">
        <v>144</v>
      </c>
      <c r="F474" s="259"/>
      <c r="G474" s="259"/>
      <c r="H474" s="259"/>
      <c r="I474" s="259"/>
      <c r="J474" s="259"/>
      <c r="K474" s="259"/>
      <c r="L474" s="259"/>
    </row>
    <row r="475" spans="2:12" s="122" customFormat="1">
      <c r="B475" s="261"/>
      <c r="C475" s="261"/>
      <c r="D475" s="234" t="s">
        <v>31</v>
      </c>
      <c r="E475" s="259">
        <v>104021</v>
      </c>
      <c r="F475" s="259"/>
      <c r="G475" s="259"/>
      <c r="H475" s="259"/>
      <c r="I475" s="259"/>
      <c r="J475" s="259"/>
      <c r="K475" s="259"/>
      <c r="L475" s="259"/>
    </row>
    <row r="476" spans="2:12" s="122" customFormat="1">
      <c r="B476" s="263"/>
      <c r="C476" s="263"/>
      <c r="D476" s="263"/>
      <c r="E476" s="263"/>
      <c r="F476" s="263"/>
      <c r="G476" s="263"/>
      <c r="H476" s="263"/>
      <c r="I476" s="263"/>
      <c r="J476" s="263"/>
      <c r="K476" s="263"/>
      <c r="L476" s="263"/>
    </row>
    <row r="477" spans="2:12" s="122" customFormat="1" ht="16.5" customHeight="1">
      <c r="B477" s="261" t="s">
        <v>33</v>
      </c>
      <c r="C477" s="261"/>
      <c r="D477" s="261"/>
      <c r="E477" s="259" t="s">
        <v>144</v>
      </c>
      <c r="F477" s="259"/>
      <c r="G477" s="259"/>
      <c r="H477" s="259"/>
      <c r="I477" s="259"/>
      <c r="J477" s="259"/>
      <c r="K477" s="259"/>
      <c r="L477" s="259"/>
    </row>
    <row r="478" spans="2:12" s="122" customFormat="1"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</row>
    <row r="479" spans="2:12" s="122" customFormat="1" ht="16.5" customHeight="1">
      <c r="B479" s="261" t="s">
        <v>34</v>
      </c>
      <c r="C479" s="261"/>
      <c r="D479" s="261"/>
      <c r="E479" s="259">
        <v>1006</v>
      </c>
      <c r="F479" s="259"/>
      <c r="G479" s="259"/>
      <c r="H479" s="259"/>
      <c r="I479" s="259"/>
      <c r="J479" s="259"/>
      <c r="K479" s="259"/>
      <c r="L479" s="259"/>
    </row>
    <row r="480" spans="2:12" s="122" customFormat="1">
      <c r="B480" s="263"/>
      <c r="C480" s="263"/>
      <c r="D480" s="263"/>
      <c r="E480" s="263"/>
      <c r="F480" s="263"/>
      <c r="G480" s="263"/>
      <c r="H480" s="263"/>
      <c r="I480" s="263"/>
      <c r="J480" s="263"/>
      <c r="K480" s="263"/>
      <c r="L480" s="263"/>
    </row>
    <row r="481" spans="2:12" s="122" customFormat="1" ht="16.5" customHeight="1">
      <c r="B481" s="261" t="s">
        <v>35</v>
      </c>
      <c r="C481" s="261"/>
      <c r="D481" s="261"/>
      <c r="E481" s="259">
        <v>1</v>
      </c>
      <c r="F481" s="259"/>
      <c r="G481" s="259"/>
      <c r="H481" s="259"/>
      <c r="I481" s="259"/>
      <c r="J481" s="259"/>
      <c r="K481" s="259"/>
      <c r="L481" s="259"/>
    </row>
    <row r="482" spans="2:12" s="122" customFormat="1"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</row>
    <row r="483" spans="2:12" s="122" customFormat="1" ht="16.5" customHeight="1">
      <c r="B483" s="264" t="s">
        <v>36</v>
      </c>
      <c r="C483" s="264"/>
      <c r="D483" s="234" t="s">
        <v>37</v>
      </c>
      <c r="E483" s="265" t="s">
        <v>142</v>
      </c>
      <c r="F483" s="265"/>
      <c r="G483" s="265"/>
      <c r="H483" s="265"/>
      <c r="I483" s="265"/>
      <c r="J483" s="265"/>
      <c r="K483" s="265"/>
      <c r="L483" s="265"/>
    </row>
    <row r="484" spans="2:12" s="122" customFormat="1">
      <c r="B484" s="264"/>
      <c r="C484" s="264"/>
      <c r="D484" s="234" t="s">
        <v>38</v>
      </c>
      <c r="E484" s="265" t="s">
        <v>142</v>
      </c>
      <c r="F484" s="265"/>
      <c r="G484" s="265"/>
      <c r="H484" s="265"/>
      <c r="I484" s="265"/>
      <c r="J484" s="265"/>
      <c r="K484" s="265"/>
      <c r="L484" s="265"/>
    </row>
    <row r="485" spans="2:12" s="122" customFormat="1">
      <c r="B485" s="264"/>
      <c r="C485" s="264"/>
      <c r="D485" s="234" t="s">
        <v>39</v>
      </c>
      <c r="E485" s="266" t="s">
        <v>143</v>
      </c>
      <c r="F485" s="266"/>
      <c r="G485" s="266"/>
      <c r="H485" s="266"/>
      <c r="I485" s="266"/>
      <c r="J485" s="266"/>
      <c r="K485" s="266"/>
      <c r="L485" s="266"/>
    </row>
    <row r="486" spans="2:12" s="122" customFormat="1"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</row>
    <row r="487" spans="2:12" s="122" customFormat="1" ht="27" customHeight="1">
      <c r="B487" s="250" t="s">
        <v>40</v>
      </c>
      <c r="C487" s="251"/>
      <c r="D487" s="234" t="s">
        <v>41</v>
      </c>
      <c r="E487" s="256" t="s">
        <v>145</v>
      </c>
      <c r="F487" s="257"/>
      <c r="G487" s="257"/>
      <c r="H487" s="257"/>
      <c r="I487" s="257"/>
      <c r="J487" s="257"/>
      <c r="K487" s="257"/>
      <c r="L487" s="258"/>
    </row>
    <row r="488" spans="2:12" s="122" customFormat="1" ht="27">
      <c r="B488" s="252"/>
      <c r="C488" s="253"/>
      <c r="D488" s="234" t="s">
        <v>42</v>
      </c>
      <c r="E488" s="259">
        <v>1108</v>
      </c>
      <c r="F488" s="259"/>
      <c r="G488" s="259"/>
      <c r="H488" s="259"/>
      <c r="I488" s="259"/>
      <c r="J488" s="259"/>
      <c r="K488" s="259"/>
      <c r="L488" s="259"/>
    </row>
    <row r="489" spans="2:12" s="122" customFormat="1" ht="27" customHeight="1">
      <c r="B489" s="252"/>
      <c r="C489" s="253"/>
      <c r="D489" s="234" t="s">
        <v>43</v>
      </c>
      <c r="E489" s="256" t="s">
        <v>248</v>
      </c>
      <c r="F489" s="257"/>
      <c r="G489" s="257"/>
      <c r="H489" s="257"/>
      <c r="I489" s="257"/>
      <c r="J489" s="257"/>
      <c r="K489" s="257"/>
      <c r="L489" s="258"/>
    </row>
    <row r="490" spans="2:12" s="122" customFormat="1" ht="27">
      <c r="B490" s="254"/>
      <c r="C490" s="255"/>
      <c r="D490" s="234" t="s">
        <v>44</v>
      </c>
      <c r="E490" s="259">
        <v>11011</v>
      </c>
      <c r="F490" s="259"/>
      <c r="G490" s="259"/>
      <c r="H490" s="259"/>
      <c r="I490" s="259"/>
      <c r="J490" s="259"/>
      <c r="K490" s="259"/>
      <c r="L490" s="259"/>
    </row>
    <row r="491" spans="2:12" s="122" customFormat="1"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</row>
    <row r="492" spans="2:12" s="122" customFormat="1" ht="16.5" customHeight="1">
      <c r="B492" s="261" t="s">
        <v>45</v>
      </c>
      <c r="C492" s="261"/>
      <c r="D492" s="261"/>
      <c r="E492" s="259" t="s">
        <v>146</v>
      </c>
      <c r="F492" s="259"/>
      <c r="G492" s="259"/>
      <c r="H492" s="259"/>
      <c r="I492" s="259"/>
      <c r="J492" s="259"/>
      <c r="K492" s="259"/>
      <c r="L492" s="259"/>
    </row>
    <row r="493" spans="2:12" s="122" customFormat="1"/>
    <row r="494" spans="2:12" s="122" customFormat="1" ht="16.5" customHeight="1">
      <c r="B494" s="247" t="s">
        <v>50</v>
      </c>
      <c r="C494" s="262" t="s">
        <v>1</v>
      </c>
      <c r="D494" s="262"/>
      <c r="E494" s="247" t="s">
        <v>49</v>
      </c>
      <c r="F494" s="247" t="s">
        <v>3</v>
      </c>
      <c r="G494" s="247"/>
      <c r="H494" s="247"/>
      <c r="I494" s="247" t="s">
        <v>47</v>
      </c>
      <c r="J494" s="247" t="s">
        <v>4</v>
      </c>
      <c r="K494" s="247" t="s">
        <v>5</v>
      </c>
      <c r="L494" s="247" t="s">
        <v>6</v>
      </c>
    </row>
    <row r="495" spans="2:12" s="122" customFormat="1" ht="54">
      <c r="B495" s="247"/>
      <c r="C495" s="238" t="s">
        <v>8</v>
      </c>
      <c r="D495" s="235" t="s">
        <v>0</v>
      </c>
      <c r="E495" s="247"/>
      <c r="F495" s="235" t="s">
        <v>48</v>
      </c>
      <c r="G495" s="235" t="s">
        <v>9</v>
      </c>
      <c r="H495" s="235" t="s">
        <v>10</v>
      </c>
      <c r="I495" s="247"/>
      <c r="J495" s="247"/>
      <c r="K495" s="247"/>
      <c r="L495" s="247"/>
    </row>
    <row r="496" spans="2:12" s="122" customFormat="1">
      <c r="B496" s="237" t="s">
        <v>13</v>
      </c>
      <c r="C496" s="237" t="s">
        <v>14</v>
      </c>
      <c r="D496" s="237" t="s">
        <v>15</v>
      </c>
      <c r="E496" s="237" t="s">
        <v>16</v>
      </c>
      <c r="F496" s="237" t="s">
        <v>17</v>
      </c>
      <c r="G496" s="237" t="s">
        <v>18</v>
      </c>
      <c r="H496" s="237" t="s">
        <v>19</v>
      </c>
      <c r="I496" s="237" t="s">
        <v>20</v>
      </c>
      <c r="J496" s="237" t="s">
        <v>21</v>
      </c>
      <c r="K496" s="237" t="s">
        <v>22</v>
      </c>
      <c r="L496" s="237" t="s">
        <v>23</v>
      </c>
    </row>
    <row r="497" spans="2:12" s="122" customFormat="1">
      <c r="B497" s="4">
        <v>1100000</v>
      </c>
      <c r="C497" s="5" t="s">
        <v>72</v>
      </c>
      <c r="D497" s="4" t="s">
        <v>28</v>
      </c>
      <c r="E497" s="152">
        <f>E499+E500</f>
        <v>150000</v>
      </c>
      <c r="F497" s="152">
        <f t="shared" ref="F497" si="50">F499+F500</f>
        <v>0</v>
      </c>
      <c r="G497" s="230">
        <f>G499+G500</f>
        <v>0</v>
      </c>
      <c r="H497" s="152">
        <f t="shared" ref="H497" si="51">H499+H500</f>
        <v>0</v>
      </c>
      <c r="I497" s="152">
        <f>I499+I500</f>
        <v>150000</v>
      </c>
      <c r="J497" s="152">
        <f t="shared" ref="J497:L497" si="52">J499</f>
        <v>0</v>
      </c>
      <c r="K497" s="152">
        <f t="shared" si="52"/>
        <v>0</v>
      </c>
      <c r="L497" s="152">
        <f t="shared" si="52"/>
        <v>0</v>
      </c>
    </row>
    <row r="498" spans="2:12" s="122" customFormat="1">
      <c r="B498" s="4">
        <v>1123000</v>
      </c>
      <c r="C498" s="6" t="s">
        <v>88</v>
      </c>
      <c r="D498" s="4" t="s">
        <v>28</v>
      </c>
      <c r="E498" s="152"/>
      <c r="F498" s="123"/>
      <c r="G498" s="123"/>
      <c r="H498" s="123"/>
      <c r="I498" s="152"/>
      <c r="J498" s="152"/>
      <c r="K498" s="152"/>
      <c r="L498" s="152"/>
    </row>
    <row r="499" spans="2:12" s="122" customFormat="1">
      <c r="B499" s="4">
        <v>1123400</v>
      </c>
      <c r="C499" s="5" t="s">
        <v>92</v>
      </c>
      <c r="D499" s="4">
        <v>423400</v>
      </c>
      <c r="E499" s="152"/>
      <c r="F499" s="123"/>
      <c r="G499" s="20"/>
      <c r="I499" s="152">
        <f>E499+F499+H499+G499</f>
        <v>0</v>
      </c>
      <c r="J499" s="152"/>
      <c r="K499" s="152"/>
      <c r="L499" s="152"/>
    </row>
    <row r="500" spans="2:12" s="122" customFormat="1">
      <c r="B500" s="4">
        <v>1123500</v>
      </c>
      <c r="C500" s="5" t="s">
        <v>93</v>
      </c>
      <c r="D500" s="4">
        <v>423500</v>
      </c>
      <c r="E500" s="152">
        <v>150000</v>
      </c>
      <c r="F500" s="123"/>
      <c r="G500" s="230"/>
      <c r="H500" s="123"/>
      <c r="I500" s="152">
        <f>E500+F500+H500+G500</f>
        <v>150000</v>
      </c>
      <c r="J500" s="152"/>
      <c r="K500" s="152"/>
      <c r="L500" s="152"/>
    </row>
    <row r="501" spans="2:12" s="122" customFormat="1">
      <c r="B501" s="4">
        <v>1123600</v>
      </c>
      <c r="C501" s="5" t="s">
        <v>94</v>
      </c>
      <c r="D501" s="4">
        <v>423600</v>
      </c>
      <c r="E501" s="152"/>
      <c r="F501" s="123"/>
      <c r="G501" s="123"/>
      <c r="H501" s="123"/>
      <c r="I501" s="152"/>
      <c r="J501" s="152"/>
      <c r="K501" s="152"/>
      <c r="L501" s="152"/>
    </row>
    <row r="502" spans="2:12" s="122" customFormat="1">
      <c r="B502" s="4">
        <v>1123800</v>
      </c>
      <c r="C502" s="5" t="s">
        <v>96</v>
      </c>
      <c r="D502" s="4">
        <v>423900</v>
      </c>
      <c r="E502" s="152"/>
      <c r="F502" s="123"/>
      <c r="G502" s="123"/>
      <c r="H502" s="123"/>
      <c r="I502" s="152"/>
      <c r="J502" s="152"/>
      <c r="K502" s="152"/>
      <c r="L502" s="152"/>
    </row>
    <row r="503" spans="2:12" s="122" customFormat="1">
      <c r="B503" s="4">
        <v>1000000</v>
      </c>
      <c r="C503" s="4" t="s">
        <v>177</v>
      </c>
      <c r="D503" s="4"/>
      <c r="E503" s="152">
        <f>E497</f>
        <v>150000</v>
      </c>
      <c r="F503" s="20">
        <f t="shared" ref="F503:H503" si="53">F497</f>
        <v>0</v>
      </c>
      <c r="G503" s="230">
        <f t="shared" si="53"/>
        <v>0</v>
      </c>
      <c r="H503" s="20">
        <f t="shared" si="53"/>
        <v>0</v>
      </c>
      <c r="I503" s="152">
        <f>I497</f>
        <v>150000</v>
      </c>
      <c r="J503" s="152">
        <f>J497</f>
        <v>0</v>
      </c>
      <c r="K503" s="152">
        <f>K497</f>
        <v>0</v>
      </c>
      <c r="L503" s="152">
        <f>L497</f>
        <v>0</v>
      </c>
    </row>
    <row r="504" spans="2:12" s="122" customFormat="1"/>
    <row r="505" spans="2:12" s="122" customFormat="1"/>
    <row r="506" spans="2:12" s="122" customFormat="1" ht="16.5" customHeight="1">
      <c r="C506" s="124" t="s">
        <v>295</v>
      </c>
      <c r="D506" s="248" t="s">
        <v>66</v>
      </c>
      <c r="E506" s="248"/>
      <c r="F506" s="248"/>
      <c r="G506" s="246" t="s">
        <v>67</v>
      </c>
      <c r="H506" s="246"/>
      <c r="J506" s="249" t="s">
        <v>289</v>
      </c>
      <c r="K506" s="249"/>
      <c r="L506" s="249"/>
    </row>
    <row r="507" spans="2:12" s="122" customFormat="1">
      <c r="C507" s="8"/>
      <c r="D507" s="8"/>
      <c r="E507" s="1"/>
      <c r="G507" s="246" t="s">
        <v>68</v>
      </c>
      <c r="H507" s="246"/>
      <c r="J507" s="246" t="s">
        <v>69</v>
      </c>
      <c r="K507" s="246"/>
      <c r="L507" s="246"/>
    </row>
    <row r="508" spans="2:12" s="122" customFormat="1">
      <c r="C508" s="236" t="s">
        <v>70</v>
      </c>
      <c r="D508" s="8"/>
      <c r="E508" s="8"/>
      <c r="F508" s="8"/>
      <c r="G508" s="8"/>
      <c r="H508" s="8"/>
      <c r="I508" s="8"/>
    </row>
    <row r="509" spans="2:12" s="122" customFormat="1" ht="16.5" customHeight="1">
      <c r="C509" s="8"/>
      <c r="D509" s="248" t="s">
        <v>71</v>
      </c>
      <c r="E509" s="248"/>
      <c r="F509" s="248"/>
      <c r="G509" s="246" t="s">
        <v>67</v>
      </c>
      <c r="H509" s="246"/>
      <c r="I509" s="7"/>
      <c r="J509" s="249" t="s">
        <v>193</v>
      </c>
      <c r="K509" s="249"/>
      <c r="L509" s="249"/>
    </row>
    <row r="510" spans="2:12" s="122" customFormat="1">
      <c r="C510" s="8"/>
      <c r="D510" s="8"/>
      <c r="E510" s="8"/>
      <c r="F510" s="7"/>
      <c r="G510" s="246" t="s">
        <v>68</v>
      </c>
      <c r="H510" s="246"/>
      <c r="I510" s="7"/>
      <c r="J510" s="246" t="s">
        <v>69</v>
      </c>
      <c r="K510" s="246"/>
      <c r="L510" s="246"/>
    </row>
    <row r="511" spans="2:12" s="122" customFormat="1">
      <c r="C511" s="8"/>
      <c r="D511" s="8"/>
      <c r="E511" s="8"/>
      <c r="F511" s="7"/>
      <c r="G511" s="236"/>
      <c r="H511" s="236"/>
      <c r="I511" s="7"/>
      <c r="J511" s="236"/>
      <c r="K511" s="236"/>
      <c r="L511" s="236"/>
    </row>
    <row r="512" spans="2:12" s="122" customFormat="1">
      <c r="C512" s="8"/>
      <c r="D512" s="8"/>
      <c r="E512" s="8"/>
      <c r="F512" s="7"/>
      <c r="G512" s="209"/>
      <c r="H512" s="209"/>
      <c r="I512" s="7"/>
      <c r="J512" s="209"/>
      <c r="K512" s="209"/>
      <c r="L512" s="209"/>
    </row>
    <row r="513" spans="2:12" s="122" customFormat="1">
      <c r="J513" s="267" t="s">
        <v>122</v>
      </c>
      <c r="K513" s="267"/>
      <c r="L513" s="267"/>
    </row>
    <row r="514" spans="2:12" s="122" customFormat="1">
      <c r="J514" s="210"/>
      <c r="K514" s="210"/>
      <c r="L514" s="210"/>
    </row>
    <row r="515" spans="2:12" s="122" customFormat="1">
      <c r="B515" s="268" t="s">
        <v>120</v>
      </c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</row>
    <row r="516" spans="2:12" s="122" customFormat="1">
      <c r="B516" s="268" t="s">
        <v>121</v>
      </c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</row>
    <row r="517" spans="2:12" s="122" customFormat="1">
      <c r="B517" s="268" t="s">
        <v>310</v>
      </c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</row>
    <row r="518" spans="2:12" s="122" customFormat="1"/>
    <row r="519" spans="2:12" s="122" customFormat="1">
      <c r="B519" s="261" t="s">
        <v>29</v>
      </c>
      <c r="C519" s="261"/>
      <c r="D519" s="212" t="s">
        <v>30</v>
      </c>
      <c r="E519" s="259" t="s">
        <v>144</v>
      </c>
      <c r="F519" s="259"/>
      <c r="G519" s="259"/>
      <c r="H519" s="259"/>
      <c r="I519" s="259"/>
      <c r="J519" s="259"/>
      <c r="K519" s="259"/>
      <c r="L519" s="259"/>
    </row>
    <row r="520" spans="2:12" s="122" customFormat="1">
      <c r="B520" s="261"/>
      <c r="C520" s="261"/>
      <c r="D520" s="212" t="s">
        <v>31</v>
      </c>
      <c r="E520" s="259">
        <v>104021</v>
      </c>
      <c r="F520" s="259"/>
      <c r="G520" s="259"/>
      <c r="H520" s="259"/>
      <c r="I520" s="259"/>
      <c r="J520" s="259"/>
      <c r="K520" s="259"/>
      <c r="L520" s="259"/>
    </row>
    <row r="521" spans="2:12" s="122" customFormat="1"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</row>
    <row r="522" spans="2:12" s="122" customFormat="1">
      <c r="B522" s="261" t="s">
        <v>32</v>
      </c>
      <c r="C522" s="261"/>
      <c r="D522" s="212" t="s">
        <v>30</v>
      </c>
      <c r="E522" s="259" t="s">
        <v>144</v>
      </c>
      <c r="F522" s="259"/>
      <c r="G522" s="259"/>
      <c r="H522" s="259"/>
      <c r="I522" s="259"/>
      <c r="J522" s="259"/>
      <c r="K522" s="259"/>
      <c r="L522" s="259"/>
    </row>
    <row r="523" spans="2:12" s="122" customFormat="1">
      <c r="B523" s="261"/>
      <c r="C523" s="261"/>
      <c r="D523" s="212" t="s">
        <v>31</v>
      </c>
      <c r="E523" s="259">
        <v>104021</v>
      </c>
      <c r="F523" s="259"/>
      <c r="G523" s="259"/>
      <c r="H523" s="259"/>
      <c r="I523" s="259"/>
      <c r="J523" s="259"/>
      <c r="K523" s="259"/>
      <c r="L523" s="259"/>
    </row>
    <row r="524" spans="2:12" s="122" customFormat="1">
      <c r="B524" s="263"/>
      <c r="C524" s="263"/>
      <c r="D524" s="263"/>
      <c r="E524" s="263"/>
      <c r="F524" s="263"/>
      <c r="G524" s="263"/>
      <c r="H524" s="263"/>
      <c r="I524" s="263"/>
      <c r="J524" s="263"/>
      <c r="K524" s="263"/>
      <c r="L524" s="263"/>
    </row>
    <row r="525" spans="2:12" s="122" customFormat="1">
      <c r="B525" s="261" t="s">
        <v>33</v>
      </c>
      <c r="C525" s="261"/>
      <c r="D525" s="261"/>
      <c r="E525" s="259" t="s">
        <v>144</v>
      </c>
      <c r="F525" s="259"/>
      <c r="G525" s="259"/>
      <c r="H525" s="259"/>
      <c r="I525" s="259"/>
      <c r="J525" s="259"/>
      <c r="K525" s="259"/>
      <c r="L525" s="259"/>
    </row>
    <row r="526" spans="2:12" s="122" customFormat="1"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</row>
    <row r="527" spans="2:12" s="122" customFormat="1">
      <c r="B527" s="261" t="s">
        <v>34</v>
      </c>
      <c r="C527" s="261"/>
      <c r="D527" s="261"/>
      <c r="E527" s="259">
        <v>1006</v>
      </c>
      <c r="F527" s="259"/>
      <c r="G527" s="259"/>
      <c r="H527" s="259"/>
      <c r="I527" s="259"/>
      <c r="J527" s="259"/>
      <c r="K527" s="259"/>
      <c r="L527" s="259"/>
    </row>
    <row r="528" spans="2:12" s="122" customFormat="1"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</row>
    <row r="529" spans="2:12" s="122" customFormat="1">
      <c r="B529" s="261" t="s">
        <v>35</v>
      </c>
      <c r="C529" s="261"/>
      <c r="D529" s="261"/>
      <c r="E529" s="259">
        <v>1</v>
      </c>
      <c r="F529" s="259"/>
      <c r="G529" s="259"/>
      <c r="H529" s="259"/>
      <c r="I529" s="259"/>
      <c r="J529" s="259"/>
      <c r="K529" s="259"/>
      <c r="L529" s="259"/>
    </row>
    <row r="530" spans="2:12" s="122" customFormat="1"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</row>
    <row r="531" spans="2:12" s="122" customFormat="1">
      <c r="B531" s="264" t="s">
        <v>36</v>
      </c>
      <c r="C531" s="264"/>
      <c r="D531" s="212" t="s">
        <v>37</v>
      </c>
      <c r="E531" s="265" t="s">
        <v>142</v>
      </c>
      <c r="F531" s="265"/>
      <c r="G531" s="265"/>
      <c r="H531" s="265"/>
      <c r="I531" s="265"/>
      <c r="J531" s="265"/>
      <c r="K531" s="265"/>
      <c r="L531" s="265"/>
    </row>
    <row r="532" spans="2:12" s="122" customFormat="1">
      <c r="B532" s="264"/>
      <c r="C532" s="264"/>
      <c r="D532" s="212" t="s">
        <v>38</v>
      </c>
      <c r="E532" s="266" t="s">
        <v>230</v>
      </c>
      <c r="F532" s="266"/>
      <c r="G532" s="266"/>
      <c r="H532" s="266"/>
      <c r="I532" s="266"/>
      <c r="J532" s="266"/>
      <c r="K532" s="266"/>
      <c r="L532" s="266"/>
    </row>
    <row r="533" spans="2:12" s="122" customFormat="1">
      <c r="B533" s="264"/>
      <c r="C533" s="264"/>
      <c r="D533" s="212" t="s">
        <v>39</v>
      </c>
      <c r="E533" s="265" t="s">
        <v>142</v>
      </c>
      <c r="F533" s="265"/>
      <c r="G533" s="265"/>
      <c r="H533" s="265"/>
      <c r="I533" s="265"/>
      <c r="J533" s="265"/>
      <c r="K533" s="265"/>
      <c r="L533" s="265"/>
    </row>
    <row r="534" spans="2:12" s="122" customFormat="1"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</row>
    <row r="535" spans="2:12" s="122" customFormat="1" ht="27">
      <c r="B535" s="250" t="s">
        <v>40</v>
      </c>
      <c r="C535" s="251"/>
      <c r="D535" s="212" t="s">
        <v>41</v>
      </c>
      <c r="E535" s="256" t="s">
        <v>145</v>
      </c>
      <c r="F535" s="257"/>
      <c r="G535" s="257"/>
      <c r="H535" s="257"/>
      <c r="I535" s="257"/>
      <c r="J535" s="257"/>
      <c r="K535" s="257"/>
      <c r="L535" s="258"/>
    </row>
    <row r="536" spans="2:12" s="122" customFormat="1" ht="27">
      <c r="B536" s="252"/>
      <c r="C536" s="253"/>
      <c r="D536" s="212" t="s">
        <v>42</v>
      </c>
      <c r="E536" s="259">
        <v>1108</v>
      </c>
      <c r="F536" s="259"/>
      <c r="G536" s="259"/>
      <c r="H536" s="259"/>
      <c r="I536" s="259"/>
      <c r="J536" s="259"/>
      <c r="K536" s="259"/>
      <c r="L536" s="259"/>
    </row>
    <row r="537" spans="2:12" s="122" customFormat="1" ht="27" customHeight="1">
      <c r="B537" s="252"/>
      <c r="C537" s="253"/>
      <c r="D537" s="212" t="s">
        <v>43</v>
      </c>
      <c r="E537" s="256" t="s">
        <v>294</v>
      </c>
      <c r="F537" s="257"/>
      <c r="G537" s="257"/>
      <c r="H537" s="257"/>
      <c r="I537" s="257"/>
      <c r="J537" s="257"/>
      <c r="K537" s="257"/>
      <c r="L537" s="258"/>
    </row>
    <row r="538" spans="2:12" s="122" customFormat="1" ht="27">
      <c r="B538" s="254"/>
      <c r="C538" s="255"/>
      <c r="D538" s="212" t="s">
        <v>44</v>
      </c>
      <c r="E538" s="259">
        <v>11012</v>
      </c>
      <c r="F538" s="259"/>
      <c r="G538" s="259"/>
      <c r="H538" s="259"/>
      <c r="I538" s="259"/>
      <c r="J538" s="259"/>
      <c r="K538" s="259"/>
      <c r="L538" s="259"/>
    </row>
    <row r="539" spans="2:12" s="122" customFormat="1"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</row>
    <row r="540" spans="2:12" s="122" customFormat="1">
      <c r="B540" s="261" t="s">
        <v>45</v>
      </c>
      <c r="C540" s="261"/>
      <c r="D540" s="261"/>
      <c r="E540" s="259" t="s">
        <v>146</v>
      </c>
      <c r="F540" s="259"/>
      <c r="G540" s="259"/>
      <c r="H540" s="259"/>
      <c r="I540" s="259"/>
      <c r="J540" s="259"/>
      <c r="K540" s="259"/>
      <c r="L540" s="259"/>
    </row>
    <row r="541" spans="2:12" s="122" customFormat="1"/>
    <row r="542" spans="2:12" s="122" customFormat="1" ht="38.25" customHeight="1">
      <c r="B542" s="247" t="s">
        <v>50</v>
      </c>
      <c r="C542" s="262" t="s">
        <v>1</v>
      </c>
      <c r="D542" s="262"/>
      <c r="E542" s="247" t="s">
        <v>49</v>
      </c>
      <c r="F542" s="247" t="s">
        <v>3</v>
      </c>
      <c r="G542" s="247"/>
      <c r="H542" s="247"/>
      <c r="I542" s="247" t="s">
        <v>47</v>
      </c>
      <c r="J542" s="247" t="s">
        <v>4</v>
      </c>
      <c r="K542" s="247" t="s">
        <v>5</v>
      </c>
      <c r="L542" s="247" t="s">
        <v>6</v>
      </c>
    </row>
    <row r="543" spans="2:12" s="122" customFormat="1" ht="54">
      <c r="B543" s="247"/>
      <c r="C543" s="213" t="s">
        <v>8</v>
      </c>
      <c r="D543" s="211" t="s">
        <v>0</v>
      </c>
      <c r="E543" s="247"/>
      <c r="F543" s="211" t="s">
        <v>48</v>
      </c>
      <c r="G543" s="211" t="s">
        <v>9</v>
      </c>
      <c r="H543" s="211" t="s">
        <v>10</v>
      </c>
      <c r="I543" s="247"/>
      <c r="J543" s="247"/>
      <c r="K543" s="247"/>
      <c r="L543" s="247"/>
    </row>
    <row r="544" spans="2:12" s="122" customFormat="1">
      <c r="B544" s="214" t="s">
        <v>13</v>
      </c>
      <c r="C544" s="214" t="s">
        <v>14</v>
      </c>
      <c r="D544" s="214" t="s">
        <v>15</v>
      </c>
      <c r="E544" s="214" t="s">
        <v>16</v>
      </c>
      <c r="F544" s="214" t="s">
        <v>17</v>
      </c>
      <c r="G544" s="214" t="s">
        <v>18</v>
      </c>
      <c r="H544" s="214" t="s">
        <v>19</v>
      </c>
      <c r="I544" s="214" t="s">
        <v>20</v>
      </c>
      <c r="J544" s="214" t="s">
        <v>21</v>
      </c>
      <c r="K544" s="214" t="s">
        <v>22</v>
      </c>
      <c r="L544" s="214" t="s">
        <v>23</v>
      </c>
    </row>
    <row r="545" spans="2:12" s="122" customFormat="1">
      <c r="B545" s="4">
        <v>1100000</v>
      </c>
      <c r="C545" s="5" t="s">
        <v>72</v>
      </c>
      <c r="D545" s="4" t="s">
        <v>28</v>
      </c>
      <c r="E545" s="152">
        <f>E547</f>
        <v>0</v>
      </c>
      <c r="F545" s="20"/>
      <c r="G545" s="162">
        <f t="shared" ref="G545" si="54">G547</f>
        <v>89599</v>
      </c>
      <c r="H545" s="20"/>
      <c r="I545" s="152">
        <f t="shared" ref="I545" si="55">E545+F545+G545+H545</f>
        <v>89599</v>
      </c>
      <c r="J545" s="152">
        <f t="shared" ref="J545:L545" si="56">J547</f>
        <v>0</v>
      </c>
      <c r="K545" s="152">
        <f t="shared" si="56"/>
        <v>0</v>
      </c>
      <c r="L545" s="152">
        <f t="shared" si="56"/>
        <v>0</v>
      </c>
    </row>
    <row r="546" spans="2:12" s="122" customFormat="1">
      <c r="B546" s="4">
        <v>1176000</v>
      </c>
      <c r="C546" s="6" t="s">
        <v>59</v>
      </c>
      <c r="D546" s="4" t="s">
        <v>28</v>
      </c>
      <c r="E546" s="152"/>
      <c r="F546" s="123"/>
      <c r="G546" s="123"/>
      <c r="H546" s="123"/>
      <c r="I546" s="152"/>
      <c r="J546" s="152"/>
      <c r="K546" s="152"/>
      <c r="L546" s="152"/>
    </row>
    <row r="547" spans="2:12" s="122" customFormat="1">
      <c r="B547" s="4">
        <v>1176100</v>
      </c>
      <c r="C547" s="5" t="s">
        <v>113</v>
      </c>
      <c r="D547" s="4">
        <v>486100</v>
      </c>
      <c r="E547" s="152"/>
      <c r="F547" s="123"/>
      <c r="G547" s="245">
        <v>89599</v>
      </c>
      <c r="H547" s="123"/>
      <c r="I547" s="152">
        <f>E547+F547+G547+H547</f>
        <v>89599</v>
      </c>
      <c r="J547" s="152"/>
      <c r="K547" s="152"/>
      <c r="L547" s="152"/>
    </row>
    <row r="548" spans="2:12" s="122" customFormat="1">
      <c r="B548" s="4">
        <v>1000000</v>
      </c>
      <c r="C548" s="4" t="s">
        <v>177</v>
      </c>
      <c r="D548" s="4"/>
      <c r="E548" s="152">
        <f>E545</f>
        <v>0</v>
      </c>
      <c r="F548" s="20"/>
      <c r="G548" s="162">
        <f t="shared" ref="G548" si="57">G545</f>
        <v>89599</v>
      </c>
      <c r="H548" s="123"/>
      <c r="I548" s="152">
        <f>E548+F548+G548+H548</f>
        <v>89599</v>
      </c>
      <c r="J548" s="152"/>
      <c r="K548" s="152"/>
      <c r="L548" s="152"/>
    </row>
    <row r="549" spans="2:12" s="122" customFormat="1"/>
    <row r="550" spans="2:12" s="122" customFormat="1"/>
    <row r="551" spans="2:12" s="122" customFormat="1" ht="16.5" customHeight="1">
      <c r="C551" s="124" t="s">
        <v>295</v>
      </c>
      <c r="D551" s="248" t="s">
        <v>66</v>
      </c>
      <c r="E551" s="248"/>
      <c r="F551" s="248"/>
      <c r="G551" s="246" t="s">
        <v>67</v>
      </c>
      <c r="H551" s="246"/>
      <c r="J551" s="249" t="s">
        <v>289</v>
      </c>
      <c r="K551" s="249"/>
      <c r="L551" s="249"/>
    </row>
    <row r="552" spans="2:12" s="122" customFormat="1">
      <c r="C552" s="8"/>
      <c r="D552" s="8"/>
      <c r="E552" s="1"/>
      <c r="G552" s="246" t="s">
        <v>68</v>
      </c>
      <c r="H552" s="246"/>
      <c r="J552" s="246" t="s">
        <v>69</v>
      </c>
      <c r="K552" s="246"/>
      <c r="L552" s="246"/>
    </row>
    <row r="553" spans="2:12" s="122" customFormat="1">
      <c r="C553" s="209" t="s">
        <v>70</v>
      </c>
      <c r="D553" s="8"/>
      <c r="E553" s="8"/>
      <c r="F553" s="8"/>
      <c r="G553" s="8"/>
      <c r="H553" s="8"/>
      <c r="I553" s="8"/>
    </row>
    <row r="554" spans="2:12" s="122" customFormat="1">
      <c r="C554" s="8"/>
      <c r="D554" s="248" t="s">
        <v>71</v>
      </c>
      <c r="E554" s="248"/>
      <c r="F554" s="248"/>
      <c r="G554" s="246" t="s">
        <v>67</v>
      </c>
      <c r="H554" s="246"/>
      <c r="I554" s="7"/>
      <c r="J554" s="249" t="s">
        <v>193</v>
      </c>
      <c r="K554" s="249"/>
      <c r="L554" s="249"/>
    </row>
    <row r="555" spans="2:12" s="122" customFormat="1">
      <c r="C555" s="8"/>
      <c r="D555" s="8"/>
      <c r="E555" s="8"/>
      <c r="F555" s="7"/>
      <c r="G555" s="246" t="s">
        <v>68</v>
      </c>
      <c r="H555" s="246"/>
      <c r="I555" s="7"/>
      <c r="J555" s="246" t="s">
        <v>69</v>
      </c>
      <c r="K555" s="246"/>
      <c r="L555" s="246"/>
    </row>
    <row r="556" spans="2:12" s="122" customFormat="1">
      <c r="C556" s="8"/>
      <c r="D556" s="8"/>
      <c r="E556" s="8"/>
      <c r="F556" s="7"/>
      <c r="G556" s="209"/>
      <c r="H556" s="209"/>
      <c r="I556" s="7"/>
      <c r="J556" s="209"/>
      <c r="K556" s="209"/>
      <c r="L556" s="209"/>
    </row>
    <row r="557" spans="2:12">
      <c r="C557" s="8"/>
      <c r="D557" s="8"/>
      <c r="E557" s="8"/>
      <c r="F557" s="7"/>
      <c r="G557" s="96"/>
      <c r="H557" s="96"/>
      <c r="I557" s="7"/>
      <c r="J557" s="96"/>
      <c r="K557" s="96"/>
      <c r="L557" s="96"/>
    </row>
    <row r="558" spans="2:12">
      <c r="J558" s="267" t="s">
        <v>122</v>
      </c>
      <c r="K558" s="267"/>
      <c r="L558" s="267"/>
    </row>
    <row r="559" spans="2:12">
      <c r="J559" s="18"/>
      <c r="K559" s="18"/>
      <c r="L559" s="18"/>
    </row>
    <row r="560" spans="2:12">
      <c r="B560" s="268" t="s">
        <v>120</v>
      </c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</row>
    <row r="561" spans="2:12">
      <c r="B561" s="268" t="s">
        <v>121</v>
      </c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</row>
    <row r="562" spans="2:12">
      <c r="B562" s="268" t="s">
        <v>310</v>
      </c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</row>
    <row r="564" spans="2:12">
      <c r="B564" s="261" t="s">
        <v>29</v>
      </c>
      <c r="C564" s="261"/>
      <c r="D564" s="16" t="s">
        <v>30</v>
      </c>
      <c r="E564" s="259" t="s">
        <v>144</v>
      </c>
      <c r="F564" s="259"/>
      <c r="G564" s="259"/>
      <c r="H564" s="259"/>
      <c r="I564" s="259"/>
      <c r="J564" s="259"/>
      <c r="K564" s="259"/>
      <c r="L564" s="259"/>
    </row>
    <row r="565" spans="2:12">
      <c r="B565" s="261"/>
      <c r="C565" s="261"/>
      <c r="D565" s="16" t="s">
        <v>31</v>
      </c>
      <c r="E565" s="259">
        <v>104021</v>
      </c>
      <c r="F565" s="259"/>
      <c r="G565" s="259"/>
      <c r="H565" s="259"/>
      <c r="I565" s="259"/>
      <c r="J565" s="259"/>
      <c r="K565" s="259"/>
      <c r="L565" s="259"/>
    </row>
    <row r="566" spans="2:12"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</row>
    <row r="567" spans="2:12">
      <c r="B567" s="261" t="s">
        <v>32</v>
      </c>
      <c r="C567" s="261"/>
      <c r="D567" s="16" t="s">
        <v>30</v>
      </c>
      <c r="E567" s="259" t="s">
        <v>144</v>
      </c>
      <c r="F567" s="259"/>
      <c r="G567" s="259"/>
      <c r="H567" s="259"/>
      <c r="I567" s="259"/>
      <c r="J567" s="259"/>
      <c r="K567" s="259"/>
      <c r="L567" s="259"/>
    </row>
    <row r="568" spans="2:12">
      <c r="B568" s="261"/>
      <c r="C568" s="261"/>
      <c r="D568" s="16" t="s">
        <v>31</v>
      </c>
      <c r="E568" s="259">
        <v>104021</v>
      </c>
      <c r="F568" s="259"/>
      <c r="G568" s="259"/>
      <c r="H568" s="259"/>
      <c r="I568" s="259"/>
      <c r="J568" s="259"/>
      <c r="K568" s="259"/>
      <c r="L568" s="259"/>
    </row>
    <row r="569" spans="2:12">
      <c r="B569" s="263"/>
      <c r="C569" s="263"/>
      <c r="D569" s="263"/>
      <c r="E569" s="263"/>
      <c r="F569" s="263"/>
      <c r="G569" s="263"/>
      <c r="H569" s="263"/>
      <c r="I569" s="263"/>
      <c r="J569" s="263"/>
      <c r="K569" s="263"/>
      <c r="L569" s="263"/>
    </row>
    <row r="570" spans="2:12">
      <c r="B570" s="261" t="s">
        <v>33</v>
      </c>
      <c r="C570" s="261"/>
      <c r="D570" s="261"/>
      <c r="E570" s="259" t="s">
        <v>144</v>
      </c>
      <c r="F570" s="259"/>
      <c r="G570" s="259"/>
      <c r="H570" s="259"/>
      <c r="I570" s="259"/>
      <c r="J570" s="259"/>
      <c r="K570" s="259"/>
      <c r="L570" s="259"/>
    </row>
    <row r="571" spans="2:12"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</row>
    <row r="572" spans="2:12">
      <c r="B572" s="261" t="s">
        <v>34</v>
      </c>
      <c r="C572" s="261"/>
      <c r="D572" s="261"/>
      <c r="E572" s="259">
        <v>1006</v>
      </c>
      <c r="F572" s="259"/>
      <c r="G572" s="259"/>
      <c r="H572" s="259"/>
      <c r="I572" s="259"/>
      <c r="J572" s="259"/>
      <c r="K572" s="259"/>
      <c r="L572" s="259"/>
    </row>
    <row r="573" spans="2:12"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</row>
    <row r="574" spans="2:12">
      <c r="B574" s="261" t="s">
        <v>35</v>
      </c>
      <c r="C574" s="261"/>
      <c r="D574" s="261"/>
      <c r="E574" s="259">
        <v>1</v>
      </c>
      <c r="F574" s="259"/>
      <c r="G574" s="259"/>
      <c r="H574" s="259"/>
      <c r="I574" s="259"/>
      <c r="J574" s="259"/>
      <c r="K574" s="259"/>
      <c r="L574" s="259"/>
    </row>
    <row r="575" spans="2:12"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</row>
    <row r="576" spans="2:12">
      <c r="B576" s="264" t="s">
        <v>36</v>
      </c>
      <c r="C576" s="264"/>
      <c r="D576" s="16" t="s">
        <v>37</v>
      </c>
      <c r="E576" s="265" t="s">
        <v>142</v>
      </c>
      <c r="F576" s="265"/>
      <c r="G576" s="265"/>
      <c r="H576" s="265"/>
      <c r="I576" s="265"/>
      <c r="J576" s="265"/>
      <c r="K576" s="265"/>
      <c r="L576" s="265"/>
    </row>
    <row r="577" spans="2:12">
      <c r="B577" s="264"/>
      <c r="C577" s="264"/>
      <c r="D577" s="16" t="s">
        <v>38</v>
      </c>
      <c r="E577" s="265" t="s">
        <v>142</v>
      </c>
      <c r="F577" s="265"/>
      <c r="G577" s="265"/>
      <c r="H577" s="265"/>
      <c r="I577" s="265"/>
      <c r="J577" s="265"/>
      <c r="K577" s="265"/>
      <c r="L577" s="265"/>
    </row>
    <row r="578" spans="2:12">
      <c r="B578" s="264"/>
      <c r="C578" s="264"/>
      <c r="D578" s="16" t="s">
        <v>39</v>
      </c>
      <c r="E578" s="265" t="s">
        <v>143</v>
      </c>
      <c r="F578" s="265"/>
      <c r="G578" s="265"/>
      <c r="H578" s="265"/>
      <c r="I578" s="265"/>
      <c r="J578" s="265"/>
      <c r="K578" s="265"/>
      <c r="L578" s="265"/>
    </row>
    <row r="579" spans="2:12">
      <c r="B579" s="263"/>
      <c r="C579" s="263"/>
      <c r="D579" s="263"/>
      <c r="E579" s="263"/>
      <c r="F579" s="263"/>
      <c r="G579" s="263"/>
      <c r="H579" s="263"/>
      <c r="I579" s="263"/>
      <c r="J579" s="263"/>
      <c r="K579" s="263"/>
      <c r="L579" s="263"/>
    </row>
    <row r="580" spans="2:12" ht="27">
      <c r="B580" s="250" t="s">
        <v>40</v>
      </c>
      <c r="C580" s="251"/>
      <c r="D580" s="16" t="s">
        <v>41</v>
      </c>
      <c r="E580" s="256" t="s">
        <v>153</v>
      </c>
      <c r="F580" s="257"/>
      <c r="G580" s="257"/>
      <c r="H580" s="257"/>
      <c r="I580" s="257"/>
      <c r="J580" s="257"/>
      <c r="K580" s="257"/>
      <c r="L580" s="258"/>
    </row>
    <row r="581" spans="2:12" ht="27">
      <c r="B581" s="252"/>
      <c r="C581" s="253"/>
      <c r="D581" s="16" t="s">
        <v>42</v>
      </c>
      <c r="E581" s="259">
        <v>1137</v>
      </c>
      <c r="F581" s="259"/>
      <c r="G581" s="259"/>
      <c r="H581" s="259"/>
      <c r="I581" s="259"/>
      <c r="J581" s="259"/>
      <c r="K581" s="259"/>
      <c r="L581" s="259"/>
    </row>
    <row r="582" spans="2:12" ht="27">
      <c r="B582" s="252"/>
      <c r="C582" s="253"/>
      <c r="D582" s="16" t="s">
        <v>43</v>
      </c>
      <c r="E582" s="256" t="s">
        <v>154</v>
      </c>
      <c r="F582" s="257"/>
      <c r="G582" s="257"/>
      <c r="H582" s="257"/>
      <c r="I582" s="257"/>
      <c r="J582" s="257"/>
      <c r="K582" s="257"/>
      <c r="L582" s="258"/>
    </row>
    <row r="583" spans="2:12" ht="27">
      <c r="B583" s="254"/>
      <c r="C583" s="255"/>
      <c r="D583" s="16" t="s">
        <v>44</v>
      </c>
      <c r="E583" s="259">
        <v>11001</v>
      </c>
      <c r="F583" s="259"/>
      <c r="G583" s="259"/>
      <c r="H583" s="259"/>
      <c r="I583" s="259"/>
      <c r="J583" s="259"/>
      <c r="K583" s="259"/>
      <c r="L583" s="259"/>
    </row>
    <row r="584" spans="2:12"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</row>
    <row r="585" spans="2:12">
      <c r="B585" s="261" t="s">
        <v>45</v>
      </c>
      <c r="C585" s="261"/>
      <c r="D585" s="261"/>
      <c r="E585" s="259" t="s">
        <v>146</v>
      </c>
      <c r="F585" s="259"/>
      <c r="G585" s="259"/>
      <c r="H585" s="259"/>
      <c r="I585" s="259"/>
      <c r="J585" s="259"/>
      <c r="K585" s="259"/>
      <c r="L585" s="259"/>
    </row>
    <row r="587" spans="2:12" ht="53.25" customHeight="1">
      <c r="B587" s="247" t="s">
        <v>50</v>
      </c>
      <c r="C587" s="262" t="s">
        <v>1</v>
      </c>
      <c r="D587" s="262"/>
      <c r="E587" s="247" t="s">
        <v>49</v>
      </c>
      <c r="F587" s="247" t="s">
        <v>3</v>
      </c>
      <c r="G587" s="247"/>
      <c r="H587" s="247"/>
      <c r="I587" s="247" t="s">
        <v>47</v>
      </c>
      <c r="J587" s="247" t="s">
        <v>4</v>
      </c>
      <c r="K587" s="247" t="s">
        <v>5</v>
      </c>
      <c r="L587" s="247" t="s">
        <v>6</v>
      </c>
    </row>
    <row r="588" spans="2:12" ht="54">
      <c r="B588" s="247"/>
      <c r="C588" s="17" t="s">
        <v>8</v>
      </c>
      <c r="D588" s="15" t="s">
        <v>0</v>
      </c>
      <c r="E588" s="247"/>
      <c r="F588" s="15" t="s">
        <v>48</v>
      </c>
      <c r="G588" s="15" t="s">
        <v>9</v>
      </c>
      <c r="H588" s="15" t="s">
        <v>10</v>
      </c>
      <c r="I588" s="247"/>
      <c r="J588" s="247"/>
      <c r="K588" s="247"/>
      <c r="L588" s="247"/>
    </row>
    <row r="589" spans="2:12">
      <c r="B589" s="19" t="s">
        <v>13</v>
      </c>
      <c r="C589" s="19" t="s">
        <v>14</v>
      </c>
      <c r="D589" s="19" t="s">
        <v>15</v>
      </c>
      <c r="E589" s="19" t="s">
        <v>16</v>
      </c>
      <c r="F589" s="19" t="s">
        <v>17</v>
      </c>
      <c r="G589" s="19" t="s">
        <v>18</v>
      </c>
      <c r="H589" s="19" t="s">
        <v>19</v>
      </c>
      <c r="I589" s="19" t="s">
        <v>20</v>
      </c>
      <c r="J589" s="19" t="s">
        <v>21</v>
      </c>
      <c r="K589" s="19" t="s">
        <v>22</v>
      </c>
      <c r="L589" s="19" t="s">
        <v>23</v>
      </c>
    </row>
    <row r="590" spans="2:12">
      <c r="B590" s="4">
        <v>1100000</v>
      </c>
      <c r="C590" s="5" t="s">
        <v>72</v>
      </c>
      <c r="D590" s="4" t="s">
        <v>28</v>
      </c>
      <c r="E590" s="152">
        <f>E594+E593</f>
        <v>19700</v>
      </c>
      <c r="F590" s="20"/>
      <c r="G590" s="20"/>
      <c r="H590" s="20"/>
      <c r="I590" s="152">
        <f t="shared" ref="I590" si="58">E590+F590+G590+H590</f>
        <v>19700</v>
      </c>
      <c r="J590" s="152">
        <f>J594+J593</f>
        <v>19700</v>
      </c>
      <c r="K590" s="152">
        <f t="shared" ref="K590:L590" si="59">K594+K593</f>
        <v>19700</v>
      </c>
      <c r="L590" s="152">
        <f t="shared" si="59"/>
        <v>19700</v>
      </c>
    </row>
    <row r="591" spans="2:12">
      <c r="B591" s="4">
        <v>1123000</v>
      </c>
      <c r="C591" s="6" t="s">
        <v>88</v>
      </c>
      <c r="D591" s="4" t="s">
        <v>28</v>
      </c>
      <c r="E591" s="152"/>
      <c r="F591" s="10"/>
      <c r="G591" s="10"/>
      <c r="H591" s="10"/>
      <c r="I591" s="152"/>
      <c r="J591" s="152"/>
      <c r="K591" s="152"/>
      <c r="L591" s="152"/>
    </row>
    <row r="592" spans="2:12">
      <c r="B592" s="4">
        <v>1123100</v>
      </c>
      <c r="C592" s="5" t="s">
        <v>89</v>
      </c>
      <c r="D592" s="4">
        <v>423100</v>
      </c>
      <c r="E592" s="152"/>
      <c r="F592" s="10"/>
      <c r="G592" s="10"/>
      <c r="H592" s="10"/>
      <c r="I592" s="152"/>
      <c r="J592" s="152"/>
      <c r="K592" s="152"/>
      <c r="L592" s="152"/>
    </row>
    <row r="593" spans="2:12">
      <c r="B593" s="4">
        <v>1123200</v>
      </c>
      <c r="C593" s="5" t="s">
        <v>90</v>
      </c>
      <c r="D593" s="4">
        <v>423200</v>
      </c>
      <c r="E593" s="152">
        <v>19700</v>
      </c>
      <c r="F593" s="10"/>
      <c r="G593" s="20"/>
      <c r="H593" s="10"/>
      <c r="I593" s="152">
        <f>E593+F593+G593+H593</f>
        <v>19700</v>
      </c>
      <c r="J593" s="152">
        <v>19700</v>
      </c>
      <c r="K593" s="152">
        <v>19700</v>
      </c>
      <c r="L593" s="152">
        <v>19700</v>
      </c>
    </row>
    <row r="594" spans="2:12">
      <c r="B594" s="4">
        <v>1123800</v>
      </c>
      <c r="C594" s="5" t="s">
        <v>96</v>
      </c>
      <c r="D594" s="4">
        <v>423900</v>
      </c>
      <c r="E594" s="152"/>
      <c r="F594" s="10"/>
      <c r="G594" s="10"/>
      <c r="H594" s="10"/>
      <c r="I594" s="152"/>
      <c r="J594" s="152"/>
      <c r="K594" s="152"/>
      <c r="L594" s="152"/>
    </row>
    <row r="595" spans="2:12">
      <c r="B595" s="4">
        <v>1000000</v>
      </c>
      <c r="C595" s="4" t="s">
        <v>177</v>
      </c>
      <c r="D595" s="4"/>
      <c r="E595" s="152">
        <f>E590</f>
        <v>19700</v>
      </c>
      <c r="F595" s="20"/>
      <c r="G595" s="20"/>
      <c r="H595" s="20"/>
      <c r="I595" s="152">
        <f>I590</f>
        <v>19700</v>
      </c>
      <c r="J595" s="152">
        <f>J590</f>
        <v>19700</v>
      </c>
      <c r="K595" s="152">
        <f>K590</f>
        <v>19700</v>
      </c>
      <c r="L595" s="152">
        <f>L590</f>
        <v>19700</v>
      </c>
    </row>
    <row r="598" spans="2:12" ht="16.5" customHeight="1">
      <c r="C598" s="124" t="s">
        <v>295</v>
      </c>
      <c r="D598" s="248" t="s">
        <v>66</v>
      </c>
      <c r="E598" s="248"/>
      <c r="F598" s="248"/>
      <c r="G598" s="246" t="s">
        <v>67</v>
      </c>
      <c r="H598" s="246"/>
      <c r="J598" s="249" t="s">
        <v>289</v>
      </c>
      <c r="K598" s="249"/>
      <c r="L598" s="249"/>
    </row>
    <row r="599" spans="2:12">
      <c r="C599" s="8"/>
      <c r="D599" s="8"/>
      <c r="E599" s="1"/>
      <c r="G599" s="246" t="s">
        <v>68</v>
      </c>
      <c r="H599" s="246"/>
      <c r="J599" s="246" t="s">
        <v>69</v>
      </c>
      <c r="K599" s="246"/>
      <c r="L599" s="246"/>
    </row>
    <row r="600" spans="2:12">
      <c r="C600" s="14" t="s">
        <v>70</v>
      </c>
      <c r="D600" s="8"/>
      <c r="E600" s="8"/>
      <c r="F600" s="8"/>
      <c r="G600" s="8"/>
      <c r="H600" s="8"/>
      <c r="I600" s="8"/>
    </row>
    <row r="601" spans="2:12" ht="16.5" customHeight="1">
      <c r="C601" s="8"/>
      <c r="D601" s="248" t="s">
        <v>71</v>
      </c>
      <c r="E601" s="248"/>
      <c r="F601" s="248"/>
      <c r="G601" s="246" t="s">
        <v>67</v>
      </c>
      <c r="H601" s="246"/>
      <c r="I601" s="7"/>
      <c r="J601" s="249" t="s">
        <v>193</v>
      </c>
      <c r="K601" s="249"/>
      <c r="L601" s="249"/>
    </row>
    <row r="602" spans="2:12">
      <c r="C602" s="8"/>
      <c r="D602" s="8"/>
      <c r="E602" s="8"/>
      <c r="F602" s="7"/>
      <c r="G602" s="246" t="s">
        <v>68</v>
      </c>
      <c r="H602" s="246"/>
      <c r="I602" s="7"/>
      <c r="J602" s="246" t="s">
        <v>69</v>
      </c>
      <c r="K602" s="246"/>
      <c r="L602" s="246"/>
    </row>
    <row r="603" spans="2:12">
      <c r="C603" s="8"/>
      <c r="D603" s="8"/>
      <c r="E603" s="8"/>
      <c r="F603" s="7"/>
      <c r="G603" s="96"/>
      <c r="H603" s="96"/>
      <c r="I603" s="7"/>
      <c r="J603" s="96"/>
      <c r="K603" s="96"/>
      <c r="L603" s="96"/>
    </row>
    <row r="604" spans="2:12">
      <c r="C604" s="8"/>
      <c r="D604" s="8"/>
      <c r="E604" s="8"/>
      <c r="F604" s="7"/>
      <c r="G604" s="96"/>
      <c r="H604" s="96"/>
      <c r="I604" s="7"/>
      <c r="J604" s="96"/>
      <c r="K604" s="96"/>
      <c r="L604" s="96"/>
    </row>
    <row r="605" spans="2:12">
      <c r="J605" s="267" t="s">
        <v>122</v>
      </c>
      <c r="K605" s="267"/>
      <c r="L605" s="267"/>
    </row>
    <row r="606" spans="2:12">
      <c r="J606" s="26"/>
      <c r="K606" s="26"/>
      <c r="L606" s="26"/>
    </row>
    <row r="607" spans="2:12">
      <c r="B607" s="268" t="s">
        <v>120</v>
      </c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</row>
    <row r="608" spans="2:12">
      <c r="B608" s="268" t="s">
        <v>121</v>
      </c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</row>
    <row r="609" spans="2:12">
      <c r="B609" s="268" t="s">
        <v>310</v>
      </c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</row>
    <row r="611" spans="2:12">
      <c r="B611" s="261" t="s">
        <v>29</v>
      </c>
      <c r="C611" s="261"/>
      <c r="D611" s="24" t="s">
        <v>30</v>
      </c>
      <c r="E611" s="259" t="s">
        <v>144</v>
      </c>
      <c r="F611" s="259"/>
      <c r="G611" s="259"/>
      <c r="H611" s="259"/>
      <c r="I611" s="259"/>
      <c r="J611" s="259"/>
      <c r="K611" s="259"/>
      <c r="L611" s="259"/>
    </row>
    <row r="612" spans="2:12">
      <c r="B612" s="261"/>
      <c r="C612" s="261"/>
      <c r="D612" s="24" t="s">
        <v>31</v>
      </c>
      <c r="E612" s="259">
        <v>104021</v>
      </c>
      <c r="F612" s="259"/>
      <c r="G612" s="259"/>
      <c r="H612" s="259"/>
      <c r="I612" s="259"/>
      <c r="J612" s="259"/>
      <c r="K612" s="259"/>
      <c r="L612" s="259"/>
    </row>
    <row r="613" spans="2:12"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</row>
    <row r="614" spans="2:12">
      <c r="B614" s="261" t="s">
        <v>32</v>
      </c>
      <c r="C614" s="261"/>
      <c r="D614" s="24" t="s">
        <v>30</v>
      </c>
      <c r="E614" s="259" t="s">
        <v>144</v>
      </c>
      <c r="F614" s="259"/>
      <c r="G614" s="259"/>
      <c r="H614" s="259"/>
      <c r="I614" s="259"/>
      <c r="J614" s="259"/>
      <c r="K614" s="259"/>
      <c r="L614" s="259"/>
    </row>
    <row r="615" spans="2:12">
      <c r="B615" s="261"/>
      <c r="C615" s="261"/>
      <c r="D615" s="24" t="s">
        <v>31</v>
      </c>
      <c r="E615" s="259">
        <v>104021</v>
      </c>
      <c r="F615" s="259"/>
      <c r="G615" s="259"/>
      <c r="H615" s="259"/>
      <c r="I615" s="259"/>
      <c r="J615" s="259"/>
      <c r="K615" s="259"/>
      <c r="L615" s="259"/>
    </row>
    <row r="616" spans="2:12">
      <c r="B616" s="263"/>
      <c r="C616" s="263"/>
      <c r="D616" s="263"/>
      <c r="E616" s="263"/>
      <c r="F616" s="263"/>
      <c r="G616" s="263"/>
      <c r="H616" s="263"/>
      <c r="I616" s="263"/>
      <c r="J616" s="263"/>
      <c r="K616" s="263"/>
      <c r="L616" s="263"/>
    </row>
    <row r="617" spans="2:12">
      <c r="B617" s="261" t="s">
        <v>33</v>
      </c>
      <c r="C617" s="261"/>
      <c r="D617" s="261"/>
      <c r="E617" s="259" t="s">
        <v>144</v>
      </c>
      <c r="F617" s="259"/>
      <c r="G617" s="259"/>
      <c r="H617" s="259"/>
      <c r="I617" s="259"/>
      <c r="J617" s="259"/>
      <c r="K617" s="259"/>
      <c r="L617" s="259"/>
    </row>
    <row r="618" spans="2:12"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</row>
    <row r="619" spans="2:12">
      <c r="B619" s="261" t="s">
        <v>34</v>
      </c>
      <c r="C619" s="261"/>
      <c r="D619" s="261"/>
      <c r="E619" s="259">
        <v>1006</v>
      </c>
      <c r="F619" s="259"/>
      <c r="G619" s="259"/>
      <c r="H619" s="259"/>
      <c r="I619" s="259"/>
      <c r="J619" s="259"/>
      <c r="K619" s="259"/>
      <c r="L619" s="259"/>
    </row>
    <row r="620" spans="2:12">
      <c r="B620" s="263"/>
      <c r="C620" s="263"/>
      <c r="D620" s="263"/>
      <c r="E620" s="263"/>
      <c r="F620" s="263"/>
      <c r="G620" s="263"/>
      <c r="H620" s="263"/>
      <c r="I620" s="263"/>
      <c r="J620" s="263"/>
      <c r="K620" s="263"/>
      <c r="L620" s="263"/>
    </row>
    <row r="621" spans="2:12">
      <c r="B621" s="261" t="s">
        <v>35</v>
      </c>
      <c r="C621" s="261"/>
      <c r="D621" s="261"/>
      <c r="E621" s="259">
        <v>1</v>
      </c>
      <c r="F621" s="259"/>
      <c r="G621" s="259"/>
      <c r="H621" s="259"/>
      <c r="I621" s="259"/>
      <c r="J621" s="259"/>
      <c r="K621" s="259"/>
      <c r="L621" s="259"/>
    </row>
    <row r="622" spans="2:12"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</row>
    <row r="623" spans="2:12">
      <c r="B623" s="264" t="s">
        <v>36</v>
      </c>
      <c r="C623" s="264"/>
      <c r="D623" s="24" t="s">
        <v>37</v>
      </c>
      <c r="E623" s="265" t="s">
        <v>142</v>
      </c>
      <c r="F623" s="265"/>
      <c r="G623" s="265"/>
      <c r="H623" s="265"/>
      <c r="I623" s="265"/>
      <c r="J623" s="265"/>
      <c r="K623" s="265"/>
      <c r="L623" s="265"/>
    </row>
    <row r="624" spans="2:12">
      <c r="B624" s="264"/>
      <c r="C624" s="264"/>
      <c r="D624" s="24" t="s">
        <v>38</v>
      </c>
      <c r="E624" s="265" t="s">
        <v>142</v>
      </c>
      <c r="F624" s="265"/>
      <c r="G624" s="265"/>
      <c r="H624" s="265"/>
      <c r="I624" s="265"/>
      <c r="J624" s="265"/>
      <c r="K624" s="265"/>
      <c r="L624" s="265"/>
    </row>
    <row r="625" spans="2:12">
      <c r="B625" s="264"/>
      <c r="C625" s="264"/>
      <c r="D625" s="24" t="s">
        <v>39</v>
      </c>
      <c r="E625" s="265" t="s">
        <v>143</v>
      </c>
      <c r="F625" s="265"/>
      <c r="G625" s="265"/>
      <c r="H625" s="265"/>
      <c r="I625" s="265"/>
      <c r="J625" s="265"/>
      <c r="K625" s="265"/>
      <c r="L625" s="265"/>
    </row>
    <row r="626" spans="2:12"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</row>
    <row r="627" spans="2:12" ht="27" customHeight="1">
      <c r="B627" s="250" t="s">
        <v>40</v>
      </c>
      <c r="C627" s="251"/>
      <c r="D627" s="24" t="s">
        <v>41</v>
      </c>
      <c r="E627" s="256" t="s">
        <v>153</v>
      </c>
      <c r="F627" s="257"/>
      <c r="G627" s="257"/>
      <c r="H627" s="257"/>
      <c r="I627" s="257"/>
      <c r="J627" s="257"/>
      <c r="K627" s="257"/>
      <c r="L627" s="258"/>
    </row>
    <row r="628" spans="2:12" ht="27">
      <c r="B628" s="252"/>
      <c r="C628" s="253"/>
      <c r="D628" s="24" t="s">
        <v>42</v>
      </c>
      <c r="E628" s="259">
        <v>1137</v>
      </c>
      <c r="F628" s="259"/>
      <c r="G628" s="259"/>
      <c r="H628" s="259"/>
      <c r="I628" s="259"/>
      <c r="J628" s="259"/>
      <c r="K628" s="259"/>
      <c r="L628" s="259"/>
    </row>
    <row r="629" spans="2:12" ht="27">
      <c r="B629" s="252"/>
      <c r="C629" s="253"/>
      <c r="D629" s="24" t="s">
        <v>43</v>
      </c>
      <c r="E629" s="256" t="s">
        <v>208</v>
      </c>
      <c r="F629" s="257"/>
      <c r="G629" s="257"/>
      <c r="H629" s="257"/>
      <c r="I629" s="257"/>
      <c r="J629" s="257"/>
      <c r="K629" s="257"/>
      <c r="L629" s="258"/>
    </row>
    <row r="630" spans="2:12" ht="27">
      <c r="B630" s="254"/>
      <c r="C630" s="255"/>
      <c r="D630" s="24" t="s">
        <v>44</v>
      </c>
      <c r="E630" s="259">
        <v>11003</v>
      </c>
      <c r="F630" s="259"/>
      <c r="G630" s="259"/>
      <c r="H630" s="259"/>
      <c r="I630" s="259"/>
      <c r="J630" s="259"/>
      <c r="K630" s="259"/>
      <c r="L630" s="259"/>
    </row>
    <row r="631" spans="2:12"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</row>
    <row r="632" spans="2:12">
      <c r="B632" s="261" t="s">
        <v>45</v>
      </c>
      <c r="C632" s="261"/>
      <c r="D632" s="261"/>
      <c r="E632" s="259" t="s">
        <v>146</v>
      </c>
      <c r="F632" s="259"/>
      <c r="G632" s="259"/>
      <c r="H632" s="259"/>
      <c r="I632" s="259"/>
      <c r="J632" s="259"/>
      <c r="K632" s="259"/>
      <c r="L632" s="259"/>
    </row>
    <row r="634" spans="2:12" ht="51" customHeight="1">
      <c r="B634" s="247" t="s">
        <v>50</v>
      </c>
      <c r="C634" s="262" t="s">
        <v>1</v>
      </c>
      <c r="D634" s="262"/>
      <c r="E634" s="247" t="s">
        <v>49</v>
      </c>
      <c r="F634" s="247" t="s">
        <v>3</v>
      </c>
      <c r="G634" s="247"/>
      <c r="H634" s="247"/>
      <c r="I634" s="247" t="s">
        <v>47</v>
      </c>
      <c r="J634" s="247" t="s">
        <v>4</v>
      </c>
      <c r="K634" s="247" t="s">
        <v>5</v>
      </c>
      <c r="L634" s="247" t="s">
        <v>6</v>
      </c>
    </row>
    <row r="635" spans="2:12" ht="54">
      <c r="B635" s="247"/>
      <c r="C635" s="25" t="s">
        <v>8</v>
      </c>
      <c r="D635" s="23" t="s">
        <v>0</v>
      </c>
      <c r="E635" s="247"/>
      <c r="F635" s="23" t="s">
        <v>48</v>
      </c>
      <c r="G635" s="23" t="s">
        <v>9</v>
      </c>
      <c r="H635" s="23" t="s">
        <v>10</v>
      </c>
      <c r="I635" s="247"/>
      <c r="J635" s="247"/>
      <c r="K635" s="247"/>
      <c r="L635" s="247"/>
    </row>
    <row r="636" spans="2:12">
      <c r="B636" s="27" t="s">
        <v>13</v>
      </c>
      <c r="C636" s="27" t="s">
        <v>14</v>
      </c>
      <c r="D636" s="27" t="s">
        <v>15</v>
      </c>
      <c r="E636" s="27" t="s">
        <v>16</v>
      </c>
      <c r="F636" s="27" t="s">
        <v>17</v>
      </c>
      <c r="G636" s="27" t="s">
        <v>18</v>
      </c>
      <c r="H636" s="27" t="s">
        <v>19</v>
      </c>
      <c r="I636" s="27" t="s">
        <v>20</v>
      </c>
      <c r="J636" s="27" t="s">
        <v>21</v>
      </c>
      <c r="K636" s="27" t="s">
        <v>22</v>
      </c>
      <c r="L636" s="27" t="s">
        <v>23</v>
      </c>
    </row>
    <row r="637" spans="2:12">
      <c r="B637" s="4">
        <v>1100000</v>
      </c>
      <c r="C637" s="5" t="s">
        <v>72</v>
      </c>
      <c r="D637" s="4" t="s">
        <v>28</v>
      </c>
      <c r="E637" s="152">
        <f>E639</f>
        <v>99600</v>
      </c>
      <c r="F637" s="20"/>
      <c r="G637" s="162"/>
      <c r="H637" s="20"/>
      <c r="I637" s="152">
        <f t="shared" ref="I637" si="60">E637+F637+G637+H637</f>
        <v>99600</v>
      </c>
      <c r="J637" s="152">
        <f>J639</f>
        <v>99600</v>
      </c>
      <c r="K637" s="152">
        <f t="shared" ref="K637:L637" si="61">K639</f>
        <v>99600</v>
      </c>
      <c r="L637" s="152">
        <f t="shared" si="61"/>
        <v>99600</v>
      </c>
    </row>
    <row r="638" spans="2:12">
      <c r="B638" s="4">
        <v>1176000</v>
      </c>
      <c r="C638" s="6" t="s">
        <v>59</v>
      </c>
      <c r="D638" s="4" t="s">
        <v>28</v>
      </c>
      <c r="E638" s="152"/>
      <c r="F638" s="10"/>
      <c r="G638" s="10"/>
      <c r="H638" s="10"/>
      <c r="I638" s="152"/>
      <c r="J638" s="152"/>
      <c r="K638" s="152"/>
      <c r="L638" s="152"/>
    </row>
    <row r="639" spans="2:12">
      <c r="B639" s="4">
        <v>1176100</v>
      </c>
      <c r="C639" s="5" t="s">
        <v>113</v>
      </c>
      <c r="D639" s="4">
        <v>486100</v>
      </c>
      <c r="E639" s="152">
        <v>99600</v>
      </c>
      <c r="F639" s="10"/>
      <c r="G639" s="162"/>
      <c r="H639" s="10"/>
      <c r="I639" s="152">
        <f>E639+F639+G639+H639</f>
        <v>99600</v>
      </c>
      <c r="J639" s="152">
        <v>99600</v>
      </c>
      <c r="K639" s="152">
        <v>99600</v>
      </c>
      <c r="L639" s="152">
        <v>99600</v>
      </c>
    </row>
    <row r="640" spans="2:12">
      <c r="B640" s="4">
        <v>1000000</v>
      </c>
      <c r="C640" s="4" t="s">
        <v>177</v>
      </c>
      <c r="D640" s="4"/>
      <c r="E640" s="152">
        <f>E637</f>
        <v>99600</v>
      </c>
      <c r="F640" s="20"/>
      <c r="G640" s="162"/>
      <c r="H640" s="10"/>
      <c r="I640" s="152">
        <f>E640+F640+G640+H640</f>
        <v>99600</v>
      </c>
      <c r="J640" s="152">
        <f>J639</f>
        <v>99600</v>
      </c>
      <c r="K640" s="152">
        <f t="shared" ref="K640:L640" si="62">K639</f>
        <v>99600</v>
      </c>
      <c r="L640" s="152">
        <f t="shared" si="62"/>
        <v>99600</v>
      </c>
    </row>
    <row r="641" spans="2:12" ht="17.25">
      <c r="B641" s="48"/>
      <c r="C641" s="48"/>
      <c r="D641" s="48"/>
      <c r="E641" s="49"/>
      <c r="F641" s="50"/>
      <c r="G641" s="50"/>
      <c r="H641" s="50"/>
      <c r="I641" s="135"/>
      <c r="J641" s="50"/>
      <c r="K641" s="50"/>
      <c r="L641" s="50"/>
    </row>
    <row r="643" spans="2:12" ht="16.5" customHeight="1">
      <c r="C643" s="124" t="s">
        <v>295</v>
      </c>
      <c r="D643" s="248" t="s">
        <v>66</v>
      </c>
      <c r="E643" s="248"/>
      <c r="F643" s="248"/>
      <c r="G643" s="246" t="s">
        <v>67</v>
      </c>
      <c r="H643" s="246"/>
      <c r="J643" s="249" t="s">
        <v>289</v>
      </c>
      <c r="K643" s="249"/>
      <c r="L643" s="249"/>
    </row>
    <row r="644" spans="2:12">
      <c r="C644" s="8"/>
      <c r="D644" s="8"/>
      <c r="E644" s="1"/>
      <c r="G644" s="246" t="s">
        <v>68</v>
      </c>
      <c r="H644" s="246"/>
      <c r="J644" s="246" t="s">
        <v>69</v>
      </c>
      <c r="K644" s="246"/>
      <c r="L644" s="246"/>
    </row>
    <row r="645" spans="2:12">
      <c r="C645" s="22" t="s">
        <v>70</v>
      </c>
      <c r="D645" s="8"/>
      <c r="E645" s="8"/>
      <c r="F645" s="8"/>
      <c r="G645" s="8"/>
      <c r="H645" s="8"/>
      <c r="I645" s="8"/>
    </row>
    <row r="646" spans="2:12" ht="16.5" customHeight="1">
      <c r="C646" s="8"/>
      <c r="D646" s="248" t="s">
        <v>71</v>
      </c>
      <c r="E646" s="248"/>
      <c r="F646" s="248"/>
      <c r="G646" s="246" t="s">
        <v>67</v>
      </c>
      <c r="H646" s="246"/>
      <c r="I646" s="7"/>
      <c r="J646" s="249" t="s">
        <v>193</v>
      </c>
      <c r="K646" s="249"/>
      <c r="L646" s="249"/>
    </row>
    <row r="647" spans="2:12">
      <c r="C647" s="8"/>
      <c r="D647" s="8"/>
      <c r="E647" s="8"/>
      <c r="F647" s="7"/>
      <c r="G647" s="246" t="s">
        <v>68</v>
      </c>
      <c r="H647" s="246"/>
      <c r="I647" s="7"/>
      <c r="J647" s="246" t="s">
        <v>69</v>
      </c>
      <c r="K647" s="246"/>
      <c r="L647" s="246"/>
    </row>
    <row r="648" spans="2:12">
      <c r="C648" s="8"/>
      <c r="D648" s="8"/>
      <c r="E648" s="8"/>
      <c r="F648" s="7"/>
      <c r="G648" s="22"/>
      <c r="H648" s="22"/>
      <c r="I648" s="7"/>
      <c r="J648" s="22"/>
      <c r="K648" s="22"/>
      <c r="L648" s="22"/>
    </row>
    <row r="649" spans="2:12">
      <c r="C649" s="8"/>
      <c r="D649" s="8"/>
      <c r="E649" s="8"/>
      <c r="F649" s="7"/>
      <c r="G649" s="96"/>
      <c r="H649" s="96"/>
      <c r="I649" s="7"/>
      <c r="J649" s="96"/>
      <c r="K649" s="96"/>
      <c r="L649" s="96"/>
    </row>
    <row r="650" spans="2:12">
      <c r="J650" s="267" t="s">
        <v>122</v>
      </c>
      <c r="K650" s="267"/>
      <c r="L650" s="267"/>
    </row>
    <row r="651" spans="2:12">
      <c r="J651" s="55"/>
      <c r="K651" s="55"/>
      <c r="L651" s="55"/>
    </row>
    <row r="652" spans="2:12">
      <c r="B652" s="268" t="s">
        <v>120</v>
      </c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</row>
    <row r="653" spans="2:12">
      <c r="B653" s="268" t="s">
        <v>121</v>
      </c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</row>
    <row r="654" spans="2:12">
      <c r="B654" s="268" t="s">
        <v>310</v>
      </c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</row>
    <row r="656" spans="2:12">
      <c r="B656" s="261" t="s">
        <v>29</v>
      </c>
      <c r="C656" s="261"/>
      <c r="D656" s="53" t="s">
        <v>30</v>
      </c>
      <c r="E656" s="259" t="s">
        <v>144</v>
      </c>
      <c r="F656" s="259"/>
      <c r="G656" s="259"/>
      <c r="H656" s="259"/>
      <c r="I656" s="259"/>
      <c r="J656" s="259"/>
      <c r="K656" s="259"/>
      <c r="L656" s="259"/>
    </row>
    <row r="657" spans="2:12">
      <c r="B657" s="261"/>
      <c r="C657" s="261"/>
      <c r="D657" s="53" t="s">
        <v>31</v>
      </c>
      <c r="E657" s="259">
        <v>104021</v>
      </c>
      <c r="F657" s="259"/>
      <c r="G657" s="259"/>
      <c r="H657" s="259"/>
      <c r="I657" s="259"/>
      <c r="J657" s="259"/>
      <c r="K657" s="259"/>
      <c r="L657" s="259"/>
    </row>
    <row r="658" spans="2:12"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</row>
    <row r="659" spans="2:12">
      <c r="B659" s="261" t="s">
        <v>32</v>
      </c>
      <c r="C659" s="261"/>
      <c r="D659" s="53" t="s">
        <v>30</v>
      </c>
      <c r="E659" s="259" t="s">
        <v>144</v>
      </c>
      <c r="F659" s="259"/>
      <c r="G659" s="259"/>
      <c r="H659" s="259"/>
      <c r="I659" s="259"/>
      <c r="J659" s="259"/>
      <c r="K659" s="259"/>
      <c r="L659" s="259"/>
    </row>
    <row r="660" spans="2:12">
      <c r="B660" s="261"/>
      <c r="C660" s="261"/>
      <c r="D660" s="53" t="s">
        <v>31</v>
      </c>
      <c r="E660" s="259">
        <v>104021</v>
      </c>
      <c r="F660" s="259"/>
      <c r="G660" s="259"/>
      <c r="H660" s="259"/>
      <c r="I660" s="259"/>
      <c r="J660" s="259"/>
      <c r="K660" s="259"/>
      <c r="L660" s="259"/>
    </row>
    <row r="661" spans="2:12">
      <c r="B661" s="263"/>
      <c r="C661" s="263"/>
      <c r="D661" s="263"/>
      <c r="E661" s="263"/>
      <c r="F661" s="263"/>
      <c r="G661" s="263"/>
      <c r="H661" s="263"/>
      <c r="I661" s="263"/>
      <c r="J661" s="263"/>
      <c r="K661" s="263"/>
      <c r="L661" s="263"/>
    </row>
    <row r="662" spans="2:12">
      <c r="B662" s="261" t="s">
        <v>33</v>
      </c>
      <c r="C662" s="261"/>
      <c r="D662" s="261"/>
      <c r="E662" s="259" t="s">
        <v>144</v>
      </c>
      <c r="F662" s="259"/>
      <c r="G662" s="259"/>
      <c r="H662" s="259"/>
      <c r="I662" s="259"/>
      <c r="J662" s="259"/>
      <c r="K662" s="259"/>
      <c r="L662" s="259"/>
    </row>
    <row r="663" spans="2:12"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</row>
    <row r="664" spans="2:12">
      <c r="B664" s="261" t="s">
        <v>34</v>
      </c>
      <c r="C664" s="261"/>
      <c r="D664" s="261"/>
      <c r="E664" s="259">
        <v>1006</v>
      </c>
      <c r="F664" s="259"/>
      <c r="G664" s="259"/>
      <c r="H664" s="259"/>
      <c r="I664" s="259"/>
      <c r="J664" s="259"/>
      <c r="K664" s="259"/>
      <c r="L664" s="259"/>
    </row>
    <row r="665" spans="2:12">
      <c r="B665" s="263"/>
      <c r="C665" s="263"/>
      <c r="D665" s="263"/>
      <c r="E665" s="263"/>
      <c r="F665" s="263"/>
      <c r="G665" s="263"/>
      <c r="H665" s="263"/>
      <c r="I665" s="263"/>
      <c r="J665" s="263"/>
      <c r="K665" s="263"/>
      <c r="L665" s="263"/>
    </row>
    <row r="666" spans="2:12">
      <c r="B666" s="261" t="s">
        <v>35</v>
      </c>
      <c r="C666" s="261"/>
      <c r="D666" s="261"/>
      <c r="E666" s="259">
        <v>1</v>
      </c>
      <c r="F666" s="259"/>
      <c r="G666" s="259"/>
      <c r="H666" s="259"/>
      <c r="I666" s="259"/>
      <c r="J666" s="259"/>
      <c r="K666" s="259"/>
      <c r="L666" s="259"/>
    </row>
    <row r="667" spans="2:12"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</row>
    <row r="668" spans="2:12">
      <c r="B668" s="264" t="s">
        <v>36</v>
      </c>
      <c r="C668" s="264"/>
      <c r="D668" s="53" t="s">
        <v>37</v>
      </c>
      <c r="E668" s="259" t="s">
        <v>155</v>
      </c>
      <c r="F668" s="259"/>
      <c r="G668" s="259"/>
      <c r="H668" s="259"/>
      <c r="I668" s="259"/>
      <c r="J668" s="259"/>
      <c r="K668" s="259"/>
      <c r="L668" s="259"/>
    </row>
    <row r="669" spans="2:12">
      <c r="B669" s="264"/>
      <c r="C669" s="264"/>
      <c r="D669" s="53" t="s">
        <v>38</v>
      </c>
      <c r="E669" s="265" t="s">
        <v>147</v>
      </c>
      <c r="F669" s="265"/>
      <c r="G669" s="265"/>
      <c r="H669" s="265"/>
      <c r="I669" s="265"/>
      <c r="J669" s="265"/>
      <c r="K669" s="265"/>
      <c r="L669" s="265"/>
    </row>
    <row r="670" spans="2:12">
      <c r="B670" s="264"/>
      <c r="C670" s="264"/>
      <c r="D670" s="53" t="s">
        <v>39</v>
      </c>
      <c r="E670" s="265" t="s">
        <v>142</v>
      </c>
      <c r="F670" s="265"/>
      <c r="G670" s="265"/>
      <c r="H670" s="265"/>
      <c r="I670" s="265"/>
      <c r="J670" s="265"/>
      <c r="K670" s="265"/>
      <c r="L670" s="265"/>
    </row>
    <row r="671" spans="2:12"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</row>
    <row r="672" spans="2:12" ht="27">
      <c r="B672" s="250" t="s">
        <v>40</v>
      </c>
      <c r="C672" s="251"/>
      <c r="D672" s="53" t="s">
        <v>41</v>
      </c>
      <c r="E672" s="256" t="s">
        <v>145</v>
      </c>
      <c r="F672" s="257"/>
      <c r="G672" s="257"/>
      <c r="H672" s="257"/>
      <c r="I672" s="257"/>
      <c r="J672" s="257"/>
      <c r="K672" s="257"/>
      <c r="L672" s="258"/>
    </row>
    <row r="673" spans="2:12" ht="27">
      <c r="B673" s="252"/>
      <c r="C673" s="253"/>
      <c r="D673" s="53" t="s">
        <v>42</v>
      </c>
      <c r="E673" s="259">
        <v>1108</v>
      </c>
      <c r="F673" s="259"/>
      <c r="G673" s="259"/>
      <c r="H673" s="259"/>
      <c r="I673" s="259"/>
      <c r="J673" s="259"/>
      <c r="K673" s="259"/>
      <c r="L673" s="259"/>
    </row>
    <row r="674" spans="2:12" ht="44.25" customHeight="1">
      <c r="B674" s="252"/>
      <c r="C674" s="253"/>
      <c r="D674" s="53" t="s">
        <v>43</v>
      </c>
      <c r="E674" s="256" t="s">
        <v>184</v>
      </c>
      <c r="F674" s="257"/>
      <c r="G674" s="257"/>
      <c r="H674" s="257"/>
      <c r="I674" s="257"/>
      <c r="J674" s="257"/>
      <c r="K674" s="257"/>
      <c r="L674" s="258"/>
    </row>
    <row r="675" spans="2:12" ht="27">
      <c r="B675" s="254"/>
      <c r="C675" s="255"/>
      <c r="D675" s="53" t="s">
        <v>44</v>
      </c>
      <c r="E675" s="259">
        <v>11005</v>
      </c>
      <c r="F675" s="259"/>
      <c r="G675" s="259"/>
      <c r="H675" s="259"/>
      <c r="I675" s="259"/>
      <c r="J675" s="259"/>
      <c r="K675" s="259"/>
      <c r="L675" s="259"/>
    </row>
    <row r="676" spans="2:12"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</row>
    <row r="677" spans="2:12">
      <c r="B677" s="261" t="s">
        <v>45</v>
      </c>
      <c r="C677" s="261"/>
      <c r="D677" s="261"/>
      <c r="E677" s="259" t="s">
        <v>146</v>
      </c>
      <c r="F677" s="259"/>
      <c r="G677" s="259"/>
      <c r="H677" s="259"/>
      <c r="I677" s="259"/>
      <c r="J677" s="259"/>
      <c r="K677" s="259"/>
      <c r="L677" s="259"/>
    </row>
    <row r="679" spans="2:12" ht="54.75" customHeight="1">
      <c r="B679" s="247" t="s">
        <v>50</v>
      </c>
      <c r="C679" s="262" t="s">
        <v>1</v>
      </c>
      <c r="D679" s="262"/>
      <c r="E679" s="247" t="s">
        <v>49</v>
      </c>
      <c r="F679" s="247" t="s">
        <v>3</v>
      </c>
      <c r="G679" s="247"/>
      <c r="H679" s="247"/>
      <c r="I679" s="247" t="s">
        <v>47</v>
      </c>
      <c r="J679" s="247" t="s">
        <v>4</v>
      </c>
      <c r="K679" s="247" t="s">
        <v>5</v>
      </c>
      <c r="L679" s="247" t="s">
        <v>6</v>
      </c>
    </row>
    <row r="680" spans="2:12" ht="54">
      <c r="B680" s="247"/>
      <c r="C680" s="54" t="s">
        <v>8</v>
      </c>
      <c r="D680" s="52" t="s">
        <v>0</v>
      </c>
      <c r="E680" s="247"/>
      <c r="F680" s="52" t="s">
        <v>48</v>
      </c>
      <c r="G680" s="52" t="s">
        <v>9</v>
      </c>
      <c r="H680" s="52" t="s">
        <v>10</v>
      </c>
      <c r="I680" s="247"/>
      <c r="J680" s="247"/>
      <c r="K680" s="247"/>
      <c r="L680" s="247"/>
    </row>
    <row r="681" spans="2:12">
      <c r="B681" s="56" t="s">
        <v>13</v>
      </c>
      <c r="C681" s="56" t="s">
        <v>14</v>
      </c>
      <c r="D681" s="56" t="s">
        <v>15</v>
      </c>
      <c r="E681" s="56" t="s">
        <v>16</v>
      </c>
      <c r="F681" s="56" t="s">
        <v>17</v>
      </c>
      <c r="G681" s="56" t="s">
        <v>18</v>
      </c>
      <c r="H681" s="56" t="s">
        <v>19</v>
      </c>
      <c r="I681" s="56" t="s">
        <v>20</v>
      </c>
      <c r="J681" s="56" t="s">
        <v>21</v>
      </c>
      <c r="K681" s="56" t="s">
        <v>22</v>
      </c>
      <c r="L681" s="56" t="s">
        <v>23</v>
      </c>
    </row>
    <row r="682" spans="2:12">
      <c r="B682" s="4">
        <v>1100000</v>
      </c>
      <c r="C682" s="5" t="s">
        <v>72</v>
      </c>
      <c r="D682" s="4" t="s">
        <v>28</v>
      </c>
      <c r="E682" s="20">
        <f>E684</f>
        <v>0</v>
      </c>
      <c r="F682" s="158"/>
      <c r="G682" s="152">
        <f>G683</f>
        <v>64630.7</v>
      </c>
      <c r="H682" s="20"/>
      <c r="I682" s="152">
        <f t="shared" ref="I682" si="63">E682+F682+G682+H682</f>
        <v>64630.7</v>
      </c>
      <c r="J682" s="152">
        <f>J684</f>
        <v>64630.68</v>
      </c>
      <c r="K682" s="152">
        <f t="shared" ref="K682:L682" si="64">K684</f>
        <v>64630.68</v>
      </c>
      <c r="L682" s="152">
        <f t="shared" si="64"/>
        <v>64630.68</v>
      </c>
    </row>
    <row r="683" spans="2:12" ht="40.5">
      <c r="B683" s="4">
        <v>1172000</v>
      </c>
      <c r="C683" s="6" t="s">
        <v>58</v>
      </c>
      <c r="D683" s="4" t="s">
        <v>28</v>
      </c>
      <c r="E683" s="10"/>
      <c r="F683" s="123"/>
      <c r="G683" s="158">
        <v>64630.7</v>
      </c>
      <c r="H683" s="10"/>
      <c r="I683" s="158">
        <f>E683+F683+G683+H683</f>
        <v>64630.7</v>
      </c>
      <c r="J683" s="158">
        <f>J684</f>
        <v>64630.68</v>
      </c>
      <c r="K683" s="158">
        <f t="shared" ref="K683:L683" si="65">K684</f>
        <v>64630.68</v>
      </c>
      <c r="L683" s="158">
        <f t="shared" si="65"/>
        <v>64630.68</v>
      </c>
    </row>
    <row r="684" spans="2:12">
      <c r="B684" s="4">
        <v>1172300</v>
      </c>
      <c r="C684" s="5" t="s">
        <v>111</v>
      </c>
      <c r="D684" s="4">
        <v>482300</v>
      </c>
      <c r="E684" s="10"/>
      <c r="F684" s="123"/>
      <c r="H684" s="10"/>
      <c r="I684" s="152"/>
      <c r="J684" s="158">
        <v>64630.68</v>
      </c>
      <c r="K684" s="158">
        <v>64630.68</v>
      </c>
      <c r="L684" s="158">
        <v>64630.68</v>
      </c>
    </row>
    <row r="685" spans="2:12">
      <c r="B685" s="4"/>
      <c r="C685" s="4" t="s">
        <v>177</v>
      </c>
      <c r="D685" s="4"/>
      <c r="E685" s="20">
        <f>E682</f>
        <v>0</v>
      </c>
      <c r="F685" s="158"/>
      <c r="G685" s="152">
        <f t="shared" ref="G685" si="66">G682</f>
        <v>64630.7</v>
      </c>
      <c r="H685" s="20"/>
      <c r="I685" s="152">
        <f>E685+F685+G685+H685</f>
        <v>64630.7</v>
      </c>
      <c r="J685" s="152">
        <f>J682</f>
        <v>64630.68</v>
      </c>
      <c r="K685" s="152">
        <f>K682</f>
        <v>64630.68</v>
      </c>
      <c r="L685" s="152">
        <f>L682</f>
        <v>64630.68</v>
      </c>
    </row>
    <row r="686" spans="2:12" s="122" customFormat="1">
      <c r="B686" s="48"/>
      <c r="C686" s="48"/>
      <c r="D686" s="48"/>
      <c r="E686" s="49"/>
      <c r="F686" s="49"/>
      <c r="G686" s="178"/>
      <c r="H686" s="49"/>
      <c r="I686" s="178"/>
      <c r="J686" s="178"/>
      <c r="K686" s="178"/>
      <c r="L686" s="178"/>
    </row>
    <row r="687" spans="2:12">
      <c r="B687" s="48"/>
      <c r="C687" s="48"/>
      <c r="D687" s="48"/>
      <c r="E687" s="49"/>
      <c r="F687" s="50"/>
      <c r="G687" s="50"/>
      <c r="H687" s="50"/>
      <c r="I687" s="49"/>
      <c r="J687" s="49"/>
      <c r="K687" s="49"/>
      <c r="L687" s="49"/>
    </row>
    <row r="688" spans="2:12" ht="16.5" customHeight="1">
      <c r="C688" s="124" t="s">
        <v>295</v>
      </c>
      <c r="D688" s="248" t="s">
        <v>66</v>
      </c>
      <c r="E688" s="248"/>
      <c r="F688" s="248"/>
      <c r="G688" s="246" t="s">
        <v>67</v>
      </c>
      <c r="H688" s="246"/>
      <c r="J688" s="249" t="s">
        <v>289</v>
      </c>
      <c r="K688" s="249"/>
      <c r="L688" s="249"/>
    </row>
    <row r="689" spans="2:12">
      <c r="C689" s="8"/>
      <c r="D689" s="8"/>
      <c r="E689" s="1"/>
      <c r="G689" s="246" t="s">
        <v>68</v>
      </c>
      <c r="H689" s="246"/>
      <c r="J689" s="246" t="s">
        <v>69</v>
      </c>
      <c r="K689" s="246"/>
      <c r="L689" s="246"/>
    </row>
    <row r="690" spans="2:12">
      <c r="C690" s="51" t="s">
        <v>70</v>
      </c>
      <c r="D690" s="8"/>
      <c r="E690" s="8"/>
      <c r="F690" s="8"/>
      <c r="G690" s="8"/>
      <c r="H690" s="8"/>
      <c r="I690" s="8"/>
    </row>
    <row r="691" spans="2:12" ht="16.5" customHeight="1">
      <c r="C691" s="8"/>
      <c r="D691" s="248" t="s">
        <v>71</v>
      </c>
      <c r="E691" s="248"/>
      <c r="F691" s="248"/>
      <c r="G691" s="246" t="s">
        <v>67</v>
      </c>
      <c r="H691" s="246"/>
      <c r="I691" s="7"/>
      <c r="J691" s="249" t="s">
        <v>193</v>
      </c>
      <c r="K691" s="249"/>
      <c r="L691" s="249"/>
    </row>
    <row r="692" spans="2:12">
      <c r="C692" s="8"/>
      <c r="D692" s="8"/>
      <c r="E692" s="8"/>
      <c r="F692" s="7"/>
      <c r="G692" s="246" t="s">
        <v>68</v>
      </c>
      <c r="H692" s="246"/>
      <c r="I692" s="7"/>
      <c r="J692" s="246" t="s">
        <v>69</v>
      </c>
      <c r="K692" s="246"/>
      <c r="L692" s="246"/>
    </row>
    <row r="695" spans="2:12" s="122" customFormat="1">
      <c r="J695" s="267" t="s">
        <v>122</v>
      </c>
      <c r="K695" s="267"/>
      <c r="L695" s="267"/>
    </row>
    <row r="696" spans="2:12" s="122" customFormat="1">
      <c r="J696" s="170"/>
      <c r="K696" s="170"/>
      <c r="L696" s="170"/>
    </row>
    <row r="697" spans="2:12" s="122" customFormat="1">
      <c r="B697" s="268" t="s">
        <v>120</v>
      </c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</row>
    <row r="698" spans="2:12" s="122" customFormat="1">
      <c r="B698" s="268" t="s">
        <v>121</v>
      </c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</row>
    <row r="699" spans="2:12" s="122" customFormat="1">
      <c r="B699" s="268" t="s">
        <v>310</v>
      </c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</row>
    <row r="700" spans="2:12" s="122" customFormat="1"/>
    <row r="701" spans="2:12" s="122" customFormat="1">
      <c r="B701" s="261" t="s">
        <v>29</v>
      </c>
      <c r="C701" s="261"/>
      <c r="D701" s="174" t="s">
        <v>30</v>
      </c>
      <c r="E701" s="259" t="s">
        <v>144</v>
      </c>
      <c r="F701" s="259"/>
      <c r="G701" s="259"/>
      <c r="H701" s="259"/>
      <c r="I701" s="259"/>
      <c r="J701" s="259"/>
      <c r="K701" s="259"/>
      <c r="L701" s="259"/>
    </row>
    <row r="702" spans="2:12" s="122" customFormat="1">
      <c r="B702" s="261"/>
      <c r="C702" s="261"/>
      <c r="D702" s="174" t="s">
        <v>31</v>
      </c>
      <c r="E702" s="259">
        <v>104021</v>
      </c>
      <c r="F702" s="259"/>
      <c r="G702" s="259"/>
      <c r="H702" s="259"/>
      <c r="I702" s="259"/>
      <c r="J702" s="259"/>
      <c r="K702" s="259"/>
      <c r="L702" s="259"/>
    </row>
    <row r="703" spans="2:12" s="122" customFormat="1"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</row>
    <row r="704" spans="2:12" s="122" customFormat="1">
      <c r="B704" s="261" t="s">
        <v>32</v>
      </c>
      <c r="C704" s="261"/>
      <c r="D704" s="174" t="s">
        <v>30</v>
      </c>
      <c r="E704" s="259" t="s">
        <v>144</v>
      </c>
      <c r="F704" s="259"/>
      <c r="G704" s="259"/>
      <c r="H704" s="259"/>
      <c r="I704" s="259"/>
      <c r="J704" s="259"/>
      <c r="K704" s="259"/>
      <c r="L704" s="259"/>
    </row>
    <row r="705" spans="2:12" s="122" customFormat="1">
      <c r="B705" s="261"/>
      <c r="C705" s="261"/>
      <c r="D705" s="174" t="s">
        <v>31</v>
      </c>
      <c r="E705" s="259">
        <v>104021</v>
      </c>
      <c r="F705" s="259"/>
      <c r="G705" s="259"/>
      <c r="H705" s="259"/>
      <c r="I705" s="259"/>
      <c r="J705" s="259"/>
      <c r="K705" s="259"/>
      <c r="L705" s="259"/>
    </row>
    <row r="706" spans="2:12" s="122" customFormat="1">
      <c r="B706" s="263"/>
      <c r="C706" s="263"/>
      <c r="D706" s="263"/>
      <c r="E706" s="263"/>
      <c r="F706" s="263"/>
      <c r="G706" s="263"/>
      <c r="H706" s="263"/>
      <c r="I706" s="263"/>
      <c r="J706" s="263"/>
      <c r="K706" s="263"/>
      <c r="L706" s="263"/>
    </row>
    <row r="707" spans="2:12" s="122" customFormat="1">
      <c r="B707" s="261" t="s">
        <v>33</v>
      </c>
      <c r="C707" s="261"/>
      <c r="D707" s="261"/>
      <c r="E707" s="259" t="s">
        <v>144</v>
      </c>
      <c r="F707" s="259"/>
      <c r="G707" s="259"/>
      <c r="H707" s="259"/>
      <c r="I707" s="259"/>
      <c r="J707" s="259"/>
      <c r="K707" s="259"/>
      <c r="L707" s="259"/>
    </row>
    <row r="708" spans="2:12" s="122" customFormat="1"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</row>
    <row r="709" spans="2:12" s="122" customFormat="1">
      <c r="B709" s="261" t="s">
        <v>34</v>
      </c>
      <c r="C709" s="261"/>
      <c r="D709" s="261"/>
      <c r="E709" s="259">
        <v>1006</v>
      </c>
      <c r="F709" s="259"/>
      <c r="G709" s="259"/>
      <c r="H709" s="259"/>
      <c r="I709" s="259"/>
      <c r="J709" s="259"/>
      <c r="K709" s="259"/>
      <c r="L709" s="259"/>
    </row>
    <row r="710" spans="2:12" s="122" customFormat="1">
      <c r="B710" s="263"/>
      <c r="C710" s="263"/>
      <c r="D710" s="263"/>
      <c r="E710" s="263"/>
      <c r="F710" s="263"/>
      <c r="G710" s="263"/>
      <c r="H710" s="263"/>
      <c r="I710" s="263"/>
      <c r="J710" s="263"/>
      <c r="K710" s="263"/>
      <c r="L710" s="263"/>
    </row>
    <row r="711" spans="2:12" s="122" customFormat="1">
      <c r="B711" s="261" t="s">
        <v>35</v>
      </c>
      <c r="C711" s="261"/>
      <c r="D711" s="261"/>
      <c r="E711" s="259">
        <v>1</v>
      </c>
      <c r="F711" s="259"/>
      <c r="G711" s="259"/>
      <c r="H711" s="259"/>
      <c r="I711" s="259"/>
      <c r="J711" s="259"/>
      <c r="K711" s="259"/>
      <c r="L711" s="259"/>
    </row>
    <row r="712" spans="2:12" s="122" customFormat="1"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</row>
    <row r="713" spans="2:12" s="122" customFormat="1">
      <c r="B713" s="264" t="s">
        <v>36</v>
      </c>
      <c r="C713" s="264"/>
      <c r="D713" s="174" t="s">
        <v>37</v>
      </c>
      <c r="E713" s="266" t="s">
        <v>142</v>
      </c>
      <c r="F713" s="266"/>
      <c r="G713" s="266"/>
      <c r="H713" s="266"/>
      <c r="I713" s="266"/>
      <c r="J713" s="266"/>
      <c r="K713" s="266"/>
      <c r="L713" s="266"/>
    </row>
    <row r="714" spans="2:12" s="122" customFormat="1">
      <c r="B714" s="264"/>
      <c r="C714" s="264"/>
      <c r="D714" s="174" t="s">
        <v>38</v>
      </c>
      <c r="E714" s="266" t="s">
        <v>186</v>
      </c>
      <c r="F714" s="266"/>
      <c r="G714" s="266"/>
      <c r="H714" s="266"/>
      <c r="I714" s="266"/>
      <c r="J714" s="266"/>
      <c r="K714" s="266"/>
      <c r="L714" s="266"/>
    </row>
    <row r="715" spans="2:12" s="122" customFormat="1">
      <c r="B715" s="264"/>
      <c r="C715" s="264"/>
      <c r="D715" s="174" t="s">
        <v>39</v>
      </c>
      <c r="E715" s="266" t="s">
        <v>142</v>
      </c>
      <c r="F715" s="266"/>
      <c r="G715" s="266"/>
      <c r="H715" s="266"/>
      <c r="I715" s="266"/>
      <c r="J715" s="266"/>
      <c r="K715" s="266"/>
      <c r="L715" s="266"/>
    </row>
    <row r="716" spans="2:12" s="122" customFormat="1"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</row>
    <row r="717" spans="2:12" s="122" customFormat="1" ht="27">
      <c r="B717" s="250" t="s">
        <v>40</v>
      </c>
      <c r="C717" s="251"/>
      <c r="D717" s="174" t="s">
        <v>41</v>
      </c>
      <c r="E717" s="256" t="s">
        <v>185</v>
      </c>
      <c r="F717" s="257"/>
      <c r="G717" s="257"/>
      <c r="H717" s="257"/>
      <c r="I717" s="257"/>
      <c r="J717" s="257"/>
      <c r="K717" s="257"/>
      <c r="L717" s="258"/>
    </row>
    <row r="718" spans="2:12" s="122" customFormat="1" ht="27">
      <c r="B718" s="252"/>
      <c r="C718" s="253"/>
      <c r="D718" s="174" t="s">
        <v>42</v>
      </c>
      <c r="E718" s="259">
        <v>1006</v>
      </c>
      <c r="F718" s="259"/>
      <c r="G718" s="259"/>
      <c r="H718" s="259"/>
      <c r="I718" s="259"/>
      <c r="J718" s="259"/>
      <c r="K718" s="259"/>
      <c r="L718" s="259"/>
    </row>
    <row r="719" spans="2:12" s="122" customFormat="1" ht="27">
      <c r="B719" s="252"/>
      <c r="C719" s="253"/>
      <c r="D719" s="174" t="s">
        <v>43</v>
      </c>
      <c r="E719" s="256" t="s">
        <v>198</v>
      </c>
      <c r="F719" s="257"/>
      <c r="G719" s="257"/>
      <c r="H719" s="257"/>
      <c r="I719" s="257"/>
      <c r="J719" s="257"/>
      <c r="K719" s="257"/>
      <c r="L719" s="258"/>
    </row>
    <row r="720" spans="2:12" s="122" customFormat="1" ht="27">
      <c r="B720" s="254"/>
      <c r="C720" s="255"/>
      <c r="D720" s="174" t="s">
        <v>44</v>
      </c>
      <c r="E720" s="259">
        <v>13001</v>
      </c>
      <c r="F720" s="259"/>
      <c r="G720" s="259"/>
      <c r="H720" s="259"/>
      <c r="I720" s="259"/>
      <c r="J720" s="259"/>
      <c r="K720" s="259"/>
      <c r="L720" s="259"/>
    </row>
    <row r="721" spans="2:12" s="122" customFormat="1"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</row>
    <row r="722" spans="2:12" s="122" customFormat="1">
      <c r="B722" s="261" t="s">
        <v>45</v>
      </c>
      <c r="C722" s="261"/>
      <c r="D722" s="261"/>
      <c r="E722" s="259" t="s">
        <v>146</v>
      </c>
      <c r="F722" s="259"/>
      <c r="G722" s="259"/>
      <c r="H722" s="259"/>
      <c r="I722" s="259"/>
      <c r="J722" s="259"/>
      <c r="K722" s="259"/>
      <c r="L722" s="259"/>
    </row>
    <row r="723" spans="2:12" s="122" customFormat="1"/>
    <row r="724" spans="2:12" s="122" customFormat="1" ht="54" customHeight="1">
      <c r="B724" s="247" t="s">
        <v>50</v>
      </c>
      <c r="C724" s="262" t="s">
        <v>1</v>
      </c>
      <c r="D724" s="262"/>
      <c r="E724" s="247" t="s">
        <v>49</v>
      </c>
      <c r="F724" s="247" t="s">
        <v>3</v>
      </c>
      <c r="G724" s="247"/>
      <c r="H724" s="247"/>
      <c r="I724" s="247" t="s">
        <v>47</v>
      </c>
      <c r="J724" s="247" t="s">
        <v>4</v>
      </c>
      <c r="K724" s="247" t="s">
        <v>5</v>
      </c>
      <c r="L724" s="247" t="s">
        <v>6</v>
      </c>
    </row>
    <row r="725" spans="2:12" s="122" customFormat="1" ht="72" customHeight="1">
      <c r="B725" s="247"/>
      <c r="C725" s="173" t="s">
        <v>8</v>
      </c>
      <c r="D725" s="171" t="s">
        <v>0</v>
      </c>
      <c r="E725" s="247"/>
      <c r="F725" s="171" t="s">
        <v>48</v>
      </c>
      <c r="G725" s="171" t="s">
        <v>9</v>
      </c>
      <c r="H725" s="171" t="s">
        <v>10</v>
      </c>
      <c r="I725" s="247"/>
      <c r="J725" s="247"/>
      <c r="K725" s="247"/>
      <c r="L725" s="247"/>
    </row>
    <row r="726" spans="2:12" s="122" customFormat="1">
      <c r="B726" s="175" t="s">
        <v>13</v>
      </c>
      <c r="C726" s="175" t="s">
        <v>14</v>
      </c>
      <c r="D726" s="175" t="s">
        <v>15</v>
      </c>
      <c r="E726" s="175" t="s">
        <v>16</v>
      </c>
      <c r="F726" s="175" t="s">
        <v>17</v>
      </c>
      <c r="G726" s="175" t="s">
        <v>18</v>
      </c>
      <c r="H726" s="175" t="s">
        <v>19</v>
      </c>
      <c r="I726" s="175" t="s">
        <v>20</v>
      </c>
      <c r="J726" s="175" t="s">
        <v>21</v>
      </c>
      <c r="K726" s="175" t="s">
        <v>22</v>
      </c>
      <c r="L726" s="175" t="s">
        <v>23</v>
      </c>
    </row>
    <row r="727" spans="2:12" s="122" customFormat="1">
      <c r="B727" s="4">
        <v>1100000</v>
      </c>
      <c r="C727" s="5" t="s">
        <v>72</v>
      </c>
      <c r="D727" s="4" t="s">
        <v>28</v>
      </c>
      <c r="E727" s="153">
        <f>E728+E731</f>
        <v>323135186</v>
      </c>
      <c r="F727" s="153">
        <f t="shared" ref="F727:H727" si="67">F728+F731</f>
        <v>0</v>
      </c>
      <c r="G727" s="161">
        <f t="shared" si="67"/>
        <v>21821000</v>
      </c>
      <c r="H727" s="161">
        <f t="shared" si="67"/>
        <v>0</v>
      </c>
      <c r="I727" s="153">
        <f>E727+F727+G727+H727</f>
        <v>344956186</v>
      </c>
      <c r="J727" s="153">
        <f>J728+J731</f>
        <v>313583127.48000002</v>
      </c>
      <c r="K727" s="153">
        <f t="shared" ref="K727:L727" si="68">K728+K731</f>
        <v>313583127.48000002</v>
      </c>
      <c r="L727" s="153">
        <f t="shared" si="68"/>
        <v>313583127.48000002</v>
      </c>
    </row>
    <row r="728" spans="2:12" s="122" customFormat="1">
      <c r="B728" s="4">
        <v>1130000</v>
      </c>
      <c r="C728" s="5" t="s">
        <v>235</v>
      </c>
      <c r="D728" s="4" t="s">
        <v>28</v>
      </c>
      <c r="E728" s="153">
        <v>209874150</v>
      </c>
      <c r="F728" s="153"/>
      <c r="G728" s="161">
        <v>21821000</v>
      </c>
      <c r="H728" s="161"/>
      <c r="I728" s="153">
        <f>E728+F728+G728+H728</f>
        <v>231695150</v>
      </c>
      <c r="J728" s="153">
        <f>J729</f>
        <v>219841437.33000001</v>
      </c>
      <c r="K728" s="153">
        <f t="shared" ref="K728:L728" si="69">K729</f>
        <v>219841437.33000001</v>
      </c>
      <c r="L728" s="153">
        <f t="shared" si="69"/>
        <v>219841437.33000001</v>
      </c>
    </row>
    <row r="729" spans="2:12" s="122" customFormat="1">
      <c r="B729" s="4">
        <v>1130100</v>
      </c>
      <c r="C729" s="5" t="s">
        <v>105</v>
      </c>
      <c r="D729" s="4">
        <v>441100</v>
      </c>
      <c r="E729" s="153"/>
      <c r="F729" s="153"/>
      <c r="G729" s="161"/>
      <c r="H729" s="161"/>
      <c r="I729" s="161"/>
      <c r="J729" s="153">
        <v>219841437.33000001</v>
      </c>
      <c r="K729" s="153">
        <v>219841437.33000001</v>
      </c>
      <c r="L729" s="153">
        <v>219841437.33000001</v>
      </c>
    </row>
    <row r="730" spans="2:12" s="122" customFormat="1" ht="11.25" customHeight="1">
      <c r="B730" s="4">
        <v>1130200</v>
      </c>
      <c r="C730" s="5" t="s">
        <v>106</v>
      </c>
      <c r="D730" s="4">
        <v>441200</v>
      </c>
      <c r="E730" s="153"/>
      <c r="F730" s="153"/>
      <c r="G730" s="153"/>
      <c r="H730" s="153"/>
      <c r="I730" s="153">
        <f t="shared" ref="I730:I731" si="70">E730+F730+G730+H730+I732</f>
        <v>0</v>
      </c>
      <c r="J730" s="153"/>
      <c r="K730" s="153"/>
      <c r="L730" s="153"/>
    </row>
    <row r="731" spans="2:12" s="122" customFormat="1" ht="15" customHeight="1">
      <c r="B731" s="4">
        <v>1132000</v>
      </c>
      <c r="C731" s="5" t="s">
        <v>234</v>
      </c>
      <c r="D731" s="4"/>
      <c r="E731" s="153">
        <v>113261036</v>
      </c>
      <c r="F731" s="153"/>
      <c r="G731" s="161"/>
      <c r="H731" s="161"/>
      <c r="I731" s="153">
        <f t="shared" si="70"/>
        <v>113261036</v>
      </c>
      <c r="J731" s="153">
        <f>J732+J733</f>
        <v>93741690.150000006</v>
      </c>
      <c r="K731" s="153">
        <f t="shared" ref="K731:L731" si="71">K732+K733</f>
        <v>93741690.150000006</v>
      </c>
      <c r="L731" s="153">
        <f t="shared" si="71"/>
        <v>93741690.150000006</v>
      </c>
    </row>
    <row r="732" spans="2:12" s="122" customFormat="1" ht="15.75" customHeight="1">
      <c r="B732" s="4">
        <v>1130300</v>
      </c>
      <c r="C732" s="5" t="s">
        <v>107</v>
      </c>
      <c r="D732" s="4">
        <v>442100</v>
      </c>
      <c r="E732" s="153"/>
      <c r="F732" s="153"/>
      <c r="G732" s="153"/>
      <c r="H732" s="153"/>
      <c r="I732" s="153">
        <f>E732+F732+G732+H732</f>
        <v>0</v>
      </c>
      <c r="J732" s="153">
        <v>27400602.010000002</v>
      </c>
      <c r="K732" s="153">
        <v>27400602.010000002</v>
      </c>
      <c r="L732" s="153">
        <v>27400602.010000002</v>
      </c>
    </row>
    <row r="733" spans="2:12" s="122" customFormat="1">
      <c r="B733" s="4">
        <v>1130400</v>
      </c>
      <c r="C733" s="5" t="s">
        <v>108</v>
      </c>
      <c r="D733" s="4">
        <v>442200</v>
      </c>
      <c r="E733" s="153"/>
      <c r="F733" s="153"/>
      <c r="G733" s="161"/>
      <c r="H733" s="161"/>
      <c r="I733" s="153">
        <f>E733+F733+G733+H733</f>
        <v>0</v>
      </c>
      <c r="J733" s="153">
        <v>66341088.140000001</v>
      </c>
      <c r="K733" s="153">
        <v>66341088.140000001</v>
      </c>
      <c r="L733" s="153">
        <v>66341088.140000001</v>
      </c>
    </row>
    <row r="734" spans="2:12" s="122" customFormat="1">
      <c r="B734" s="4">
        <v>1000000</v>
      </c>
      <c r="C734" s="4" t="s">
        <v>176</v>
      </c>
      <c r="D734" s="4"/>
      <c r="E734" s="153">
        <f>E727</f>
        <v>323135186</v>
      </c>
      <c r="F734" s="153"/>
      <c r="G734" s="161">
        <f t="shared" ref="G734:H734" si="72">G727</f>
        <v>21821000</v>
      </c>
      <c r="H734" s="161">
        <f t="shared" si="72"/>
        <v>0</v>
      </c>
      <c r="I734" s="153">
        <f>E734+F734+G734+H734</f>
        <v>344956186</v>
      </c>
      <c r="J734" s="153">
        <f>J728+J731</f>
        <v>313583127.48000002</v>
      </c>
      <c r="K734" s="153">
        <f t="shared" ref="K734:L734" si="73">K728+K731</f>
        <v>313583127.48000002</v>
      </c>
      <c r="L734" s="153">
        <f t="shared" si="73"/>
        <v>313583127.48000002</v>
      </c>
    </row>
    <row r="735" spans="2:12" s="122" customFormat="1">
      <c r="B735" s="48"/>
      <c r="C735" s="48"/>
      <c r="D735" s="48"/>
      <c r="E735" s="179"/>
      <c r="F735" s="179"/>
      <c r="G735" s="180"/>
      <c r="H735" s="180"/>
      <c r="I735" s="179"/>
      <c r="J735" s="179"/>
      <c r="K735" s="179"/>
      <c r="L735" s="179"/>
    </row>
    <row r="736" spans="2:12" s="122" customFormat="1">
      <c r="I736" s="164"/>
    </row>
    <row r="737" spans="2:12" s="122" customFormat="1" ht="16.5" customHeight="1">
      <c r="C737" s="124" t="s">
        <v>295</v>
      </c>
      <c r="D737" s="248" t="s">
        <v>66</v>
      </c>
      <c r="E737" s="248"/>
      <c r="F737" s="248"/>
      <c r="G737" s="246" t="s">
        <v>67</v>
      </c>
      <c r="H737" s="246"/>
      <c r="J737" s="249" t="s">
        <v>289</v>
      </c>
      <c r="K737" s="249"/>
      <c r="L737" s="249"/>
    </row>
    <row r="738" spans="2:12" s="122" customFormat="1" ht="15" customHeight="1">
      <c r="C738" s="8"/>
      <c r="D738" s="8"/>
      <c r="E738" s="1"/>
      <c r="G738" s="246" t="s">
        <v>68</v>
      </c>
      <c r="H738" s="246"/>
      <c r="J738" s="246" t="s">
        <v>69</v>
      </c>
      <c r="K738" s="246"/>
      <c r="L738" s="246"/>
    </row>
    <row r="739" spans="2:12" s="122" customFormat="1" ht="15" customHeight="1">
      <c r="C739" s="169" t="s">
        <v>70</v>
      </c>
      <c r="D739" s="8"/>
      <c r="E739" s="8"/>
      <c r="F739" s="8"/>
      <c r="G739" s="8"/>
      <c r="H739" s="8"/>
      <c r="I739" s="8"/>
    </row>
    <row r="740" spans="2:12" s="122" customFormat="1" ht="13.5" customHeight="1">
      <c r="C740" s="8"/>
      <c r="D740" s="248" t="s">
        <v>71</v>
      </c>
      <c r="E740" s="248"/>
      <c r="F740" s="248"/>
      <c r="G740" s="246" t="s">
        <v>67</v>
      </c>
      <c r="H740" s="246"/>
      <c r="I740" s="7"/>
      <c r="J740" s="249" t="s">
        <v>193</v>
      </c>
      <c r="K740" s="249"/>
      <c r="L740" s="249"/>
    </row>
    <row r="741" spans="2:12" s="122" customFormat="1">
      <c r="C741" s="8"/>
      <c r="D741" s="8"/>
      <c r="E741" s="8"/>
      <c r="F741" s="7"/>
      <c r="G741" s="246" t="s">
        <v>68</v>
      </c>
      <c r="H741" s="246"/>
      <c r="I741" s="7"/>
      <c r="J741" s="246" t="s">
        <v>69</v>
      </c>
      <c r="K741" s="246"/>
      <c r="L741" s="246"/>
    </row>
    <row r="742" spans="2:12" s="122" customFormat="1">
      <c r="C742" s="8"/>
      <c r="D742" s="8"/>
      <c r="E742" s="8"/>
      <c r="F742" s="7"/>
      <c r="G742" s="169"/>
      <c r="H742" s="169"/>
      <c r="I742" s="7"/>
      <c r="J742" s="169"/>
      <c r="K742" s="169"/>
      <c r="L742" s="169"/>
    </row>
    <row r="743" spans="2:12" s="122" customFormat="1">
      <c r="J743" s="267" t="s">
        <v>122</v>
      </c>
      <c r="K743" s="267"/>
      <c r="L743" s="267"/>
    </row>
    <row r="744" spans="2:12" s="122" customFormat="1">
      <c r="J744" s="170"/>
      <c r="K744" s="170"/>
      <c r="L744" s="170"/>
    </row>
    <row r="745" spans="2:12" s="122" customFormat="1">
      <c r="B745" s="268" t="s">
        <v>120</v>
      </c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</row>
    <row r="746" spans="2:12" s="122" customFormat="1">
      <c r="B746" s="268" t="s">
        <v>121</v>
      </c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</row>
    <row r="747" spans="2:12" s="122" customFormat="1">
      <c r="B747" s="268" t="s">
        <v>310</v>
      </c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</row>
    <row r="748" spans="2:12" s="122" customFormat="1"/>
    <row r="749" spans="2:12" s="122" customFormat="1" ht="16.5" customHeight="1">
      <c r="B749" s="261" t="s">
        <v>29</v>
      </c>
      <c r="C749" s="261"/>
      <c r="D749" s="174" t="s">
        <v>30</v>
      </c>
      <c r="E749" s="259" t="s">
        <v>144</v>
      </c>
      <c r="F749" s="259"/>
      <c r="G749" s="259"/>
      <c r="H749" s="259"/>
      <c r="I749" s="259"/>
      <c r="J749" s="259"/>
      <c r="K749" s="259"/>
      <c r="L749" s="259"/>
    </row>
    <row r="750" spans="2:12" s="122" customFormat="1">
      <c r="B750" s="261"/>
      <c r="C750" s="261"/>
      <c r="D750" s="174" t="s">
        <v>31</v>
      </c>
      <c r="E750" s="259">
        <v>104021</v>
      </c>
      <c r="F750" s="259"/>
      <c r="G750" s="259"/>
      <c r="H750" s="259"/>
      <c r="I750" s="259"/>
      <c r="J750" s="259"/>
      <c r="K750" s="259"/>
      <c r="L750" s="259"/>
    </row>
    <row r="751" spans="2:12" s="122" customFormat="1"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</row>
    <row r="752" spans="2:12" s="122" customFormat="1" ht="16.5" customHeight="1">
      <c r="B752" s="261" t="s">
        <v>32</v>
      </c>
      <c r="C752" s="261"/>
      <c r="D752" s="174" t="s">
        <v>30</v>
      </c>
      <c r="E752" s="259" t="s">
        <v>144</v>
      </c>
      <c r="F752" s="259"/>
      <c r="G752" s="259"/>
      <c r="H752" s="259"/>
      <c r="I752" s="259"/>
      <c r="J752" s="259"/>
      <c r="K752" s="259"/>
      <c r="L752" s="259"/>
    </row>
    <row r="753" spans="2:12" s="122" customFormat="1">
      <c r="B753" s="261"/>
      <c r="C753" s="261"/>
      <c r="D753" s="174" t="s">
        <v>31</v>
      </c>
      <c r="E753" s="259">
        <v>104021</v>
      </c>
      <c r="F753" s="259"/>
      <c r="G753" s="259"/>
      <c r="H753" s="259"/>
      <c r="I753" s="259"/>
      <c r="J753" s="259"/>
      <c r="K753" s="259"/>
      <c r="L753" s="259"/>
    </row>
    <row r="754" spans="2:12" s="122" customFormat="1">
      <c r="B754" s="263"/>
      <c r="C754" s="263"/>
      <c r="D754" s="263"/>
      <c r="E754" s="263"/>
      <c r="F754" s="263"/>
      <c r="G754" s="263"/>
      <c r="H754" s="263"/>
      <c r="I754" s="263"/>
      <c r="J754" s="263"/>
      <c r="K754" s="263"/>
      <c r="L754" s="263"/>
    </row>
    <row r="755" spans="2:12" s="122" customFormat="1" ht="16.5" customHeight="1">
      <c r="B755" s="261" t="s">
        <v>33</v>
      </c>
      <c r="C755" s="261"/>
      <c r="D755" s="261"/>
      <c r="E755" s="259" t="s">
        <v>144</v>
      </c>
      <c r="F755" s="259"/>
      <c r="G755" s="259"/>
      <c r="H755" s="259"/>
      <c r="I755" s="259"/>
      <c r="J755" s="259"/>
      <c r="K755" s="259"/>
      <c r="L755" s="259"/>
    </row>
    <row r="756" spans="2:12" s="122" customFormat="1"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</row>
    <row r="757" spans="2:12" s="122" customFormat="1" ht="16.5" customHeight="1">
      <c r="B757" s="261" t="s">
        <v>34</v>
      </c>
      <c r="C757" s="261"/>
      <c r="D757" s="261"/>
      <c r="E757" s="259">
        <v>1006</v>
      </c>
      <c r="F757" s="259"/>
      <c r="G757" s="259"/>
      <c r="H757" s="259"/>
      <c r="I757" s="259"/>
      <c r="J757" s="259"/>
      <c r="K757" s="259"/>
      <c r="L757" s="259"/>
    </row>
    <row r="758" spans="2:12" s="122" customFormat="1">
      <c r="B758" s="263"/>
      <c r="C758" s="263"/>
      <c r="D758" s="263"/>
      <c r="E758" s="263"/>
      <c r="F758" s="263"/>
      <c r="G758" s="263"/>
      <c r="H758" s="263"/>
      <c r="I758" s="263"/>
      <c r="J758" s="263"/>
      <c r="K758" s="263"/>
      <c r="L758" s="263"/>
    </row>
    <row r="759" spans="2:12" s="122" customFormat="1" ht="16.5" customHeight="1">
      <c r="B759" s="261" t="s">
        <v>35</v>
      </c>
      <c r="C759" s="261"/>
      <c r="D759" s="261"/>
      <c r="E759" s="259">
        <v>1</v>
      </c>
      <c r="F759" s="259"/>
      <c r="G759" s="259"/>
      <c r="H759" s="259"/>
      <c r="I759" s="259"/>
      <c r="J759" s="259"/>
      <c r="K759" s="259"/>
      <c r="L759" s="259"/>
    </row>
    <row r="760" spans="2:12" s="122" customFormat="1"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</row>
    <row r="761" spans="2:12" s="122" customFormat="1" ht="16.5" customHeight="1">
      <c r="B761" s="264" t="s">
        <v>36</v>
      </c>
      <c r="C761" s="264"/>
      <c r="D761" s="174" t="s">
        <v>37</v>
      </c>
      <c r="E761" s="266" t="s">
        <v>142</v>
      </c>
      <c r="F761" s="266"/>
      <c r="G761" s="266"/>
      <c r="H761" s="266"/>
      <c r="I761" s="266"/>
      <c r="J761" s="266"/>
      <c r="K761" s="266"/>
      <c r="L761" s="266"/>
    </row>
    <row r="762" spans="2:12" s="122" customFormat="1">
      <c r="B762" s="264"/>
      <c r="C762" s="264"/>
      <c r="D762" s="174" t="s">
        <v>38</v>
      </c>
      <c r="E762" s="266" t="s">
        <v>186</v>
      </c>
      <c r="F762" s="266"/>
      <c r="G762" s="266"/>
      <c r="H762" s="266"/>
      <c r="I762" s="266"/>
      <c r="J762" s="266"/>
      <c r="K762" s="266"/>
      <c r="L762" s="266"/>
    </row>
    <row r="763" spans="2:12" s="122" customFormat="1">
      <c r="B763" s="264"/>
      <c r="C763" s="264"/>
      <c r="D763" s="174" t="s">
        <v>39</v>
      </c>
      <c r="E763" s="266" t="s">
        <v>142</v>
      </c>
      <c r="F763" s="266"/>
      <c r="G763" s="266"/>
      <c r="H763" s="266"/>
      <c r="I763" s="266"/>
      <c r="J763" s="266"/>
      <c r="K763" s="266"/>
      <c r="L763" s="266"/>
    </row>
    <row r="764" spans="2:12" s="122" customFormat="1"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</row>
    <row r="765" spans="2:12" s="122" customFormat="1" ht="27" customHeight="1">
      <c r="B765" s="250" t="s">
        <v>40</v>
      </c>
      <c r="C765" s="251"/>
      <c r="D765" s="174" t="s">
        <v>41</v>
      </c>
      <c r="E765" s="256" t="s">
        <v>185</v>
      </c>
      <c r="F765" s="257"/>
      <c r="G765" s="257"/>
      <c r="H765" s="257"/>
      <c r="I765" s="257"/>
      <c r="J765" s="257"/>
      <c r="K765" s="257"/>
      <c r="L765" s="258"/>
    </row>
    <row r="766" spans="2:12" s="122" customFormat="1" ht="27">
      <c r="B766" s="252"/>
      <c r="C766" s="253"/>
      <c r="D766" s="174" t="s">
        <v>42</v>
      </c>
      <c r="E766" s="259">
        <v>1006</v>
      </c>
      <c r="F766" s="259"/>
      <c r="G766" s="259"/>
      <c r="H766" s="259"/>
      <c r="I766" s="259"/>
      <c r="J766" s="259"/>
      <c r="K766" s="259"/>
      <c r="L766" s="259"/>
    </row>
    <row r="767" spans="2:12" s="122" customFormat="1" ht="27" customHeight="1">
      <c r="B767" s="252"/>
      <c r="C767" s="253"/>
      <c r="D767" s="174" t="s">
        <v>43</v>
      </c>
      <c r="E767" s="256" t="s">
        <v>189</v>
      </c>
      <c r="F767" s="257"/>
      <c r="G767" s="257"/>
      <c r="H767" s="257"/>
      <c r="I767" s="257"/>
      <c r="J767" s="257"/>
      <c r="K767" s="257"/>
      <c r="L767" s="258"/>
    </row>
    <row r="768" spans="2:12" s="122" customFormat="1" ht="27">
      <c r="B768" s="254"/>
      <c r="C768" s="255"/>
      <c r="D768" s="174" t="s">
        <v>44</v>
      </c>
      <c r="E768" s="259">
        <v>13003</v>
      </c>
      <c r="F768" s="259"/>
      <c r="G768" s="259"/>
      <c r="H768" s="259"/>
      <c r="I768" s="259"/>
      <c r="J768" s="259"/>
      <c r="K768" s="259"/>
      <c r="L768" s="259"/>
    </row>
    <row r="769" spans="2:12" s="122" customFormat="1"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</row>
    <row r="770" spans="2:12" s="122" customFormat="1" ht="16.5" customHeight="1">
      <c r="B770" s="261" t="s">
        <v>45</v>
      </c>
      <c r="C770" s="261"/>
      <c r="D770" s="261"/>
      <c r="E770" s="259" t="s">
        <v>146</v>
      </c>
      <c r="F770" s="259"/>
      <c r="G770" s="259"/>
      <c r="H770" s="259"/>
      <c r="I770" s="259"/>
      <c r="J770" s="259"/>
      <c r="K770" s="259"/>
      <c r="L770" s="259"/>
    </row>
    <row r="771" spans="2:12" s="122" customFormat="1"/>
    <row r="772" spans="2:12" s="122" customFormat="1" ht="40.5" customHeight="1">
      <c r="B772" s="247" t="s">
        <v>50</v>
      </c>
      <c r="C772" s="262" t="s">
        <v>1</v>
      </c>
      <c r="D772" s="262"/>
      <c r="E772" s="247" t="s">
        <v>49</v>
      </c>
      <c r="F772" s="247" t="s">
        <v>3</v>
      </c>
      <c r="G772" s="247"/>
      <c r="H772" s="247"/>
      <c r="I772" s="247" t="s">
        <v>47</v>
      </c>
      <c r="J772" s="247" t="s">
        <v>4</v>
      </c>
      <c r="K772" s="247" t="s">
        <v>5</v>
      </c>
      <c r="L772" s="247" t="s">
        <v>6</v>
      </c>
    </row>
    <row r="773" spans="2:12" s="122" customFormat="1" ht="77.25" customHeight="1">
      <c r="B773" s="247"/>
      <c r="C773" s="173" t="s">
        <v>8</v>
      </c>
      <c r="D773" s="171" t="s">
        <v>0</v>
      </c>
      <c r="E773" s="247"/>
      <c r="F773" s="171" t="s">
        <v>48</v>
      </c>
      <c r="G773" s="171" t="s">
        <v>9</v>
      </c>
      <c r="H773" s="171" t="s">
        <v>10</v>
      </c>
      <c r="I773" s="247"/>
      <c r="J773" s="247"/>
      <c r="K773" s="247"/>
      <c r="L773" s="247"/>
    </row>
    <row r="774" spans="2:12" s="122" customFormat="1">
      <c r="B774" s="175" t="s">
        <v>13</v>
      </c>
      <c r="C774" s="175" t="s">
        <v>14</v>
      </c>
      <c r="D774" s="175" t="s">
        <v>15</v>
      </c>
      <c r="E774" s="175" t="s">
        <v>16</v>
      </c>
      <c r="F774" s="175" t="s">
        <v>17</v>
      </c>
      <c r="G774" s="175" t="s">
        <v>18</v>
      </c>
      <c r="H774" s="175" t="s">
        <v>19</v>
      </c>
      <c r="I774" s="175" t="s">
        <v>20</v>
      </c>
      <c r="J774" s="175" t="s">
        <v>21</v>
      </c>
      <c r="K774" s="175" t="s">
        <v>22</v>
      </c>
      <c r="L774" s="175" t="s">
        <v>23</v>
      </c>
    </row>
    <row r="775" spans="2:12" s="122" customFormat="1">
      <c r="B775" s="4">
        <v>1100000</v>
      </c>
      <c r="C775" s="5" t="s">
        <v>72</v>
      </c>
      <c r="D775" s="4" t="s">
        <v>28</v>
      </c>
      <c r="E775" s="153">
        <f>E776</f>
        <v>173</v>
      </c>
      <c r="F775" s="154"/>
      <c r="G775" s="184"/>
      <c r="H775" s="153"/>
      <c r="I775" s="153">
        <f t="shared" ref="I775:I779" si="74">E775+F775+G775+H775</f>
        <v>173</v>
      </c>
      <c r="J775" s="153">
        <f>J776</f>
        <v>33.44</v>
      </c>
      <c r="K775" s="153">
        <f t="shared" ref="K775:L775" si="75">K776</f>
        <v>33.44</v>
      </c>
      <c r="L775" s="153">
        <f t="shared" si="75"/>
        <v>33.44</v>
      </c>
    </row>
    <row r="776" spans="2:12" s="122" customFormat="1">
      <c r="B776" s="4">
        <v>1130000</v>
      </c>
      <c r="C776" s="5" t="s">
        <v>57</v>
      </c>
      <c r="D776" s="4" t="s">
        <v>28</v>
      </c>
      <c r="E776" s="153">
        <v>173</v>
      </c>
      <c r="F776" s="155"/>
      <c r="G776" s="184"/>
      <c r="H776" s="153"/>
      <c r="I776" s="153">
        <f>E776+F776+G776+H776</f>
        <v>173</v>
      </c>
      <c r="J776" s="153">
        <f>J777+J778</f>
        <v>33.44</v>
      </c>
      <c r="K776" s="153">
        <f>K777+K778</f>
        <v>33.44</v>
      </c>
      <c r="L776" s="153">
        <f>L777+L778</f>
        <v>33.44</v>
      </c>
    </row>
    <row r="777" spans="2:12" s="122" customFormat="1">
      <c r="B777" s="4">
        <v>1130100</v>
      </c>
      <c r="C777" s="5" t="s">
        <v>105</v>
      </c>
      <c r="D777" s="4">
        <v>441100</v>
      </c>
      <c r="E777" s="153"/>
      <c r="F777" s="155"/>
      <c r="G777" s="185"/>
      <c r="H777" s="155"/>
      <c r="I777" s="153"/>
      <c r="J777" s="153">
        <v>33.44</v>
      </c>
      <c r="K777" s="153">
        <v>33.44</v>
      </c>
      <c r="L777" s="153">
        <v>33.44</v>
      </c>
    </row>
    <row r="778" spans="2:12" s="122" customFormat="1">
      <c r="B778" s="4">
        <v>1130400</v>
      </c>
      <c r="C778" s="5" t="s">
        <v>108</v>
      </c>
      <c r="D778" s="4">
        <v>442200</v>
      </c>
      <c r="E778" s="153"/>
      <c r="F778" s="155"/>
      <c r="G778" s="185"/>
      <c r="H778" s="155"/>
      <c r="I778" s="153"/>
      <c r="J778" s="20"/>
      <c r="K778" s="20"/>
      <c r="L778" s="20"/>
    </row>
    <row r="779" spans="2:12" s="122" customFormat="1">
      <c r="B779" s="4">
        <v>1000000</v>
      </c>
      <c r="C779" s="4" t="s">
        <v>176</v>
      </c>
      <c r="D779" s="4"/>
      <c r="E779" s="153">
        <f>E775</f>
        <v>173</v>
      </c>
      <c r="F779" s="154"/>
      <c r="G779" s="184"/>
      <c r="H779" s="153"/>
      <c r="I779" s="153">
        <f t="shared" si="74"/>
        <v>173</v>
      </c>
      <c r="J779" s="153">
        <f>J775</f>
        <v>33.44</v>
      </c>
      <c r="K779" s="153">
        <f t="shared" ref="K779:L779" si="76">K775</f>
        <v>33.44</v>
      </c>
      <c r="L779" s="153">
        <f t="shared" si="76"/>
        <v>33.44</v>
      </c>
    </row>
    <row r="780" spans="2:12" s="122" customFormat="1">
      <c r="B780" s="48"/>
      <c r="C780" s="48"/>
      <c r="D780" s="48"/>
      <c r="E780" s="179"/>
      <c r="F780" s="183"/>
      <c r="G780" s="183"/>
      <c r="H780" s="179"/>
      <c r="I780" s="179"/>
      <c r="J780" s="179"/>
      <c r="K780" s="179"/>
      <c r="L780" s="179"/>
    </row>
    <row r="781" spans="2:12" s="122" customFormat="1"/>
    <row r="782" spans="2:12" s="122" customFormat="1" ht="16.5" customHeight="1">
      <c r="C782" s="124" t="s">
        <v>295</v>
      </c>
      <c r="D782" s="248" t="s">
        <v>66</v>
      </c>
      <c r="E782" s="248"/>
      <c r="F782" s="248"/>
      <c r="G782" s="246" t="s">
        <v>67</v>
      </c>
      <c r="H782" s="246"/>
      <c r="J782" s="249" t="s">
        <v>289</v>
      </c>
      <c r="K782" s="249"/>
      <c r="L782" s="249"/>
    </row>
    <row r="783" spans="2:12" s="122" customFormat="1" ht="16.5" customHeight="1">
      <c r="C783" s="8"/>
      <c r="D783" s="8"/>
      <c r="E783" s="1"/>
      <c r="G783" s="246" t="s">
        <v>68</v>
      </c>
      <c r="H783" s="246"/>
      <c r="J783" s="246" t="s">
        <v>69</v>
      </c>
      <c r="K783" s="246"/>
      <c r="L783" s="246"/>
    </row>
    <row r="784" spans="2:12" s="122" customFormat="1">
      <c r="C784" s="169" t="s">
        <v>70</v>
      </c>
      <c r="D784" s="8"/>
      <c r="E784" s="8"/>
      <c r="F784" s="8"/>
      <c r="G784" s="8"/>
      <c r="H784" s="8"/>
      <c r="I784" s="8"/>
    </row>
    <row r="785" spans="3:12" s="122" customFormat="1" ht="16.5" customHeight="1">
      <c r="C785" s="8"/>
      <c r="D785" s="248" t="s">
        <v>71</v>
      </c>
      <c r="E785" s="248"/>
      <c r="F785" s="248"/>
      <c r="G785" s="246" t="s">
        <v>67</v>
      </c>
      <c r="H785" s="246"/>
      <c r="I785" s="7"/>
      <c r="J785" s="249" t="s">
        <v>193</v>
      </c>
      <c r="K785" s="249"/>
      <c r="L785" s="249"/>
    </row>
    <row r="786" spans="3:12" s="122" customFormat="1" ht="16.5" customHeight="1">
      <c r="C786" s="8"/>
      <c r="D786" s="8"/>
      <c r="E786" s="8"/>
      <c r="F786" s="7"/>
      <c r="G786" s="246" t="s">
        <v>68</v>
      </c>
      <c r="H786" s="246"/>
      <c r="I786" s="7"/>
      <c r="J786" s="246" t="s">
        <v>69</v>
      </c>
      <c r="K786" s="246"/>
      <c r="L786" s="246"/>
    </row>
  </sheetData>
  <mergeCells count="832">
    <mergeCell ref="G510:H510"/>
    <mergeCell ref="J510:L510"/>
    <mergeCell ref="D506:F506"/>
    <mergeCell ref="G506:H506"/>
    <mergeCell ref="J506:L506"/>
    <mergeCell ref="G507:H507"/>
    <mergeCell ref="J507:L507"/>
    <mergeCell ref="D509:F509"/>
    <mergeCell ref="G509:H509"/>
    <mergeCell ref="J509:L509"/>
    <mergeCell ref="B494:B495"/>
    <mergeCell ref="C494:D494"/>
    <mergeCell ref="E494:E495"/>
    <mergeCell ref="F494:H494"/>
    <mergeCell ref="I494:I495"/>
    <mergeCell ref="J494:J495"/>
    <mergeCell ref="K494:K495"/>
    <mergeCell ref="L494:L495"/>
    <mergeCell ref="B486:L486"/>
    <mergeCell ref="B487:C490"/>
    <mergeCell ref="E487:L487"/>
    <mergeCell ref="E488:L488"/>
    <mergeCell ref="E489:L489"/>
    <mergeCell ref="E490:L490"/>
    <mergeCell ref="B491:L491"/>
    <mergeCell ref="B492:D492"/>
    <mergeCell ref="E492:L492"/>
    <mergeCell ref="B479:D479"/>
    <mergeCell ref="E479:L479"/>
    <mergeCell ref="B480:L480"/>
    <mergeCell ref="B481:D481"/>
    <mergeCell ref="E481:L481"/>
    <mergeCell ref="B482:L482"/>
    <mergeCell ref="B483:C485"/>
    <mergeCell ref="E483:L483"/>
    <mergeCell ref="E484:L484"/>
    <mergeCell ref="E485:L485"/>
    <mergeCell ref="B665:L665"/>
    <mergeCell ref="B666:D666"/>
    <mergeCell ref="D138:F138"/>
    <mergeCell ref="G138:H138"/>
    <mergeCell ref="J138:L138"/>
    <mergeCell ref="G139:H139"/>
    <mergeCell ref="J139:L139"/>
    <mergeCell ref="D141:F141"/>
    <mergeCell ref="G141:H141"/>
    <mergeCell ref="J141:L141"/>
    <mergeCell ref="J126:J127"/>
    <mergeCell ref="K126:K127"/>
    <mergeCell ref="L126:L127"/>
    <mergeCell ref="E660:L660"/>
    <mergeCell ref="D643:F643"/>
    <mergeCell ref="G643:H643"/>
    <mergeCell ref="J643:L643"/>
    <mergeCell ref="G644:H644"/>
    <mergeCell ref="J644:L644"/>
    <mergeCell ref="D646:F646"/>
    <mergeCell ref="G646:H646"/>
    <mergeCell ref="J646:L646"/>
    <mergeCell ref="G647:H647"/>
    <mergeCell ref="J647:L647"/>
    <mergeCell ref="B658:L658"/>
    <mergeCell ref="B659:C660"/>
    <mergeCell ref="E659:L659"/>
    <mergeCell ref="B654:L654"/>
    <mergeCell ref="B656:C657"/>
    <mergeCell ref="E656:L656"/>
    <mergeCell ref="E657:L657"/>
    <mergeCell ref="B623:C625"/>
    <mergeCell ref="E632:L632"/>
    <mergeCell ref="E625:L625"/>
    <mergeCell ref="B634:B635"/>
    <mergeCell ref="C634:D634"/>
    <mergeCell ref="E634:E635"/>
    <mergeCell ref="F634:H634"/>
    <mergeCell ref="I634:I635"/>
    <mergeCell ref="J634:J635"/>
    <mergeCell ref="K634:K635"/>
    <mergeCell ref="L634:L635"/>
    <mergeCell ref="B626:L626"/>
    <mergeCell ref="B627:C630"/>
    <mergeCell ref="E627:L627"/>
    <mergeCell ref="E628:L628"/>
    <mergeCell ref="E629:L629"/>
    <mergeCell ref="E630:L630"/>
    <mergeCell ref="B631:L631"/>
    <mergeCell ref="B632:D632"/>
    <mergeCell ref="E623:L623"/>
    <mergeCell ref="E624:L624"/>
    <mergeCell ref="J602:L602"/>
    <mergeCell ref="J605:L605"/>
    <mergeCell ref="B607:L607"/>
    <mergeCell ref="B608:L608"/>
    <mergeCell ref="B609:L609"/>
    <mergeCell ref="B611:C612"/>
    <mergeCell ref="E611:L611"/>
    <mergeCell ref="E612:L612"/>
    <mergeCell ref="B622:L622"/>
    <mergeCell ref="B620:L620"/>
    <mergeCell ref="B621:D621"/>
    <mergeCell ref="E621:L621"/>
    <mergeCell ref="B613:L613"/>
    <mergeCell ref="B614:C615"/>
    <mergeCell ref="E614:L614"/>
    <mergeCell ref="E615:L615"/>
    <mergeCell ref="B616:L616"/>
    <mergeCell ref="B617:D617"/>
    <mergeCell ref="E617:L617"/>
    <mergeCell ref="B618:L618"/>
    <mergeCell ref="B619:D619"/>
    <mergeCell ref="E619:L619"/>
    <mergeCell ref="G602:H602"/>
    <mergeCell ref="D598:F598"/>
    <mergeCell ref="G598:H598"/>
    <mergeCell ref="J598:L598"/>
    <mergeCell ref="G599:H599"/>
    <mergeCell ref="J599:L599"/>
    <mergeCell ref="D601:F601"/>
    <mergeCell ref="G601:H601"/>
    <mergeCell ref="J601:L601"/>
    <mergeCell ref="B584:L584"/>
    <mergeCell ref="B585:D585"/>
    <mergeCell ref="E585:L585"/>
    <mergeCell ref="B587:B588"/>
    <mergeCell ref="C587:D587"/>
    <mergeCell ref="E587:E588"/>
    <mergeCell ref="F587:H587"/>
    <mergeCell ref="I587:I588"/>
    <mergeCell ref="J587:J588"/>
    <mergeCell ref="K587:K588"/>
    <mergeCell ref="L587:L588"/>
    <mergeCell ref="B573:L573"/>
    <mergeCell ref="B574:D574"/>
    <mergeCell ref="E574:L574"/>
    <mergeCell ref="B575:L575"/>
    <mergeCell ref="B576:C578"/>
    <mergeCell ref="E576:L576"/>
    <mergeCell ref="E577:L577"/>
    <mergeCell ref="E578:L578"/>
    <mergeCell ref="B580:C583"/>
    <mergeCell ref="E580:L580"/>
    <mergeCell ref="E581:L581"/>
    <mergeCell ref="E582:L582"/>
    <mergeCell ref="E583:L583"/>
    <mergeCell ref="B579:L579"/>
    <mergeCell ref="B566:L566"/>
    <mergeCell ref="B567:C568"/>
    <mergeCell ref="E567:L567"/>
    <mergeCell ref="E568:L568"/>
    <mergeCell ref="B569:L569"/>
    <mergeCell ref="B570:D570"/>
    <mergeCell ref="E570:L570"/>
    <mergeCell ref="B571:L571"/>
    <mergeCell ref="B572:D572"/>
    <mergeCell ref="E572:L572"/>
    <mergeCell ref="G415:H415"/>
    <mergeCell ref="J415:L415"/>
    <mergeCell ref="J558:L558"/>
    <mergeCell ref="B560:L560"/>
    <mergeCell ref="B561:L561"/>
    <mergeCell ref="B562:L562"/>
    <mergeCell ref="B564:C565"/>
    <mergeCell ref="E564:L564"/>
    <mergeCell ref="E565:L565"/>
    <mergeCell ref="J418:L418"/>
    <mergeCell ref="B420:L420"/>
    <mergeCell ref="B421:L421"/>
    <mergeCell ref="B422:L422"/>
    <mergeCell ref="B424:C425"/>
    <mergeCell ref="E424:L424"/>
    <mergeCell ref="E425:L425"/>
    <mergeCell ref="B426:L426"/>
    <mergeCell ref="B427:C428"/>
    <mergeCell ref="E427:L427"/>
    <mergeCell ref="E428:L428"/>
    <mergeCell ref="B429:L429"/>
    <mergeCell ref="B430:D430"/>
    <mergeCell ref="E430:L430"/>
    <mergeCell ref="B431:L431"/>
    <mergeCell ref="D411:F411"/>
    <mergeCell ref="G411:H411"/>
    <mergeCell ref="J411:L411"/>
    <mergeCell ref="G412:H412"/>
    <mergeCell ref="J412:L412"/>
    <mergeCell ref="D414:F414"/>
    <mergeCell ref="G414:H414"/>
    <mergeCell ref="J414:L414"/>
    <mergeCell ref="B392:C395"/>
    <mergeCell ref="E392:L392"/>
    <mergeCell ref="E393:L393"/>
    <mergeCell ref="E394:L394"/>
    <mergeCell ref="E395:L395"/>
    <mergeCell ref="B396:L396"/>
    <mergeCell ref="B397:D397"/>
    <mergeCell ref="E397:L397"/>
    <mergeCell ref="B399:B400"/>
    <mergeCell ref="C399:D399"/>
    <mergeCell ref="E399:E400"/>
    <mergeCell ref="F399:H399"/>
    <mergeCell ref="I399:I400"/>
    <mergeCell ref="J399:J400"/>
    <mergeCell ref="K399:K400"/>
    <mergeCell ref="L399:L400"/>
    <mergeCell ref="B385:L385"/>
    <mergeCell ref="B386:D386"/>
    <mergeCell ref="E386:L386"/>
    <mergeCell ref="B387:L387"/>
    <mergeCell ref="B388:C390"/>
    <mergeCell ref="E388:L388"/>
    <mergeCell ref="E389:L389"/>
    <mergeCell ref="E390:L390"/>
    <mergeCell ref="B391:L391"/>
    <mergeCell ref="B378:L378"/>
    <mergeCell ref="B379:C380"/>
    <mergeCell ref="E379:L379"/>
    <mergeCell ref="E380:L380"/>
    <mergeCell ref="B381:L381"/>
    <mergeCell ref="B382:D382"/>
    <mergeCell ref="E382:L382"/>
    <mergeCell ref="B383:L383"/>
    <mergeCell ref="B384:D384"/>
    <mergeCell ref="E384:L384"/>
    <mergeCell ref="G322:H322"/>
    <mergeCell ref="J322:L322"/>
    <mergeCell ref="J363:L363"/>
    <mergeCell ref="B376:C377"/>
    <mergeCell ref="E376:L376"/>
    <mergeCell ref="E377:L377"/>
    <mergeCell ref="B334:C335"/>
    <mergeCell ref="E334:L334"/>
    <mergeCell ref="E335:L335"/>
    <mergeCell ref="B336:L336"/>
    <mergeCell ref="B337:D337"/>
    <mergeCell ref="E337:L337"/>
    <mergeCell ref="B338:L338"/>
    <mergeCell ref="B339:D339"/>
    <mergeCell ref="E339:L339"/>
    <mergeCell ref="B340:L340"/>
    <mergeCell ref="B341:D341"/>
    <mergeCell ref="E341:L341"/>
    <mergeCell ref="B342:L342"/>
    <mergeCell ref="B343:C345"/>
    <mergeCell ref="E343:L343"/>
    <mergeCell ref="E344:L344"/>
    <mergeCell ref="E345:L345"/>
    <mergeCell ref="B346:L346"/>
    <mergeCell ref="D318:F318"/>
    <mergeCell ref="G318:H318"/>
    <mergeCell ref="J318:L318"/>
    <mergeCell ref="G319:H319"/>
    <mergeCell ref="J319:L319"/>
    <mergeCell ref="D321:F321"/>
    <mergeCell ref="G321:H321"/>
    <mergeCell ref="J321:L321"/>
    <mergeCell ref="B302:C305"/>
    <mergeCell ref="E302:L302"/>
    <mergeCell ref="E303:L303"/>
    <mergeCell ref="E304:L304"/>
    <mergeCell ref="E305:L305"/>
    <mergeCell ref="B306:L306"/>
    <mergeCell ref="B307:D307"/>
    <mergeCell ref="E307:L307"/>
    <mergeCell ref="B309:B310"/>
    <mergeCell ref="C309:D309"/>
    <mergeCell ref="E309:E310"/>
    <mergeCell ref="F309:H309"/>
    <mergeCell ref="I309:I310"/>
    <mergeCell ref="J309:J310"/>
    <mergeCell ref="K309:K310"/>
    <mergeCell ref="L309:L310"/>
    <mergeCell ref="B295:L295"/>
    <mergeCell ref="B296:D296"/>
    <mergeCell ref="E296:L296"/>
    <mergeCell ref="B297:L297"/>
    <mergeCell ref="B298:C300"/>
    <mergeCell ref="E298:L298"/>
    <mergeCell ref="E299:L299"/>
    <mergeCell ref="E300:L300"/>
    <mergeCell ref="B301:L301"/>
    <mergeCell ref="B288:L288"/>
    <mergeCell ref="B289:C290"/>
    <mergeCell ref="E289:L289"/>
    <mergeCell ref="E290:L290"/>
    <mergeCell ref="B291:L291"/>
    <mergeCell ref="B292:D292"/>
    <mergeCell ref="E292:L292"/>
    <mergeCell ref="B293:L293"/>
    <mergeCell ref="B294:D294"/>
    <mergeCell ref="E294:L294"/>
    <mergeCell ref="G277:H277"/>
    <mergeCell ref="J277:L277"/>
    <mergeCell ref="J280:L280"/>
    <mergeCell ref="B282:L282"/>
    <mergeCell ref="B283:L283"/>
    <mergeCell ref="B284:L284"/>
    <mergeCell ref="B286:C287"/>
    <mergeCell ref="E286:L286"/>
    <mergeCell ref="E287:L287"/>
    <mergeCell ref="D273:F273"/>
    <mergeCell ref="G273:H273"/>
    <mergeCell ref="J273:L273"/>
    <mergeCell ref="G274:H274"/>
    <mergeCell ref="J274:L274"/>
    <mergeCell ref="D276:F276"/>
    <mergeCell ref="G276:H276"/>
    <mergeCell ref="J276:L276"/>
    <mergeCell ref="B258:L258"/>
    <mergeCell ref="B259:D259"/>
    <mergeCell ref="E259:L259"/>
    <mergeCell ref="B261:B262"/>
    <mergeCell ref="C261:D261"/>
    <mergeCell ref="E261:E262"/>
    <mergeCell ref="F261:H261"/>
    <mergeCell ref="I261:I262"/>
    <mergeCell ref="J261:J262"/>
    <mergeCell ref="K261:K262"/>
    <mergeCell ref="L261:L262"/>
    <mergeCell ref="B249:L249"/>
    <mergeCell ref="B250:C252"/>
    <mergeCell ref="E250:L250"/>
    <mergeCell ref="E251:L251"/>
    <mergeCell ref="E252:L252"/>
    <mergeCell ref="B253:L253"/>
    <mergeCell ref="B254:C257"/>
    <mergeCell ref="E254:L254"/>
    <mergeCell ref="E255:L255"/>
    <mergeCell ref="E256:L256"/>
    <mergeCell ref="E257:L257"/>
    <mergeCell ref="B243:L243"/>
    <mergeCell ref="B244:D244"/>
    <mergeCell ref="E244:L244"/>
    <mergeCell ref="B245:L245"/>
    <mergeCell ref="B246:D246"/>
    <mergeCell ref="E246:L246"/>
    <mergeCell ref="B247:L247"/>
    <mergeCell ref="B248:D248"/>
    <mergeCell ref="E248:L248"/>
    <mergeCell ref="B235:L235"/>
    <mergeCell ref="B236:L236"/>
    <mergeCell ref="B238:C239"/>
    <mergeCell ref="E238:L238"/>
    <mergeCell ref="E239:L239"/>
    <mergeCell ref="B240:L240"/>
    <mergeCell ref="B241:C242"/>
    <mergeCell ref="E241:L241"/>
    <mergeCell ref="E242:L242"/>
    <mergeCell ref="D225:F225"/>
    <mergeCell ref="G225:H225"/>
    <mergeCell ref="J225:L225"/>
    <mergeCell ref="G226:H226"/>
    <mergeCell ref="J226:L226"/>
    <mergeCell ref="D228:F228"/>
    <mergeCell ref="G228:H228"/>
    <mergeCell ref="J228:L228"/>
    <mergeCell ref="J216:J217"/>
    <mergeCell ref="K216:K217"/>
    <mergeCell ref="L216:L217"/>
    <mergeCell ref="B202:L202"/>
    <mergeCell ref="B203:D203"/>
    <mergeCell ref="E203:L203"/>
    <mergeCell ref="B204:L204"/>
    <mergeCell ref="B205:C207"/>
    <mergeCell ref="E205:L205"/>
    <mergeCell ref="E206:L206"/>
    <mergeCell ref="E207:L207"/>
    <mergeCell ref="E149:L149"/>
    <mergeCell ref="B155:D155"/>
    <mergeCell ref="B198:L198"/>
    <mergeCell ref="B199:D199"/>
    <mergeCell ref="E199:L199"/>
    <mergeCell ref="B200:L200"/>
    <mergeCell ref="B201:D201"/>
    <mergeCell ref="E201:L201"/>
    <mergeCell ref="J187:L187"/>
    <mergeCell ref="B189:L189"/>
    <mergeCell ref="B190:L190"/>
    <mergeCell ref="B191:L191"/>
    <mergeCell ref="E150:L150"/>
    <mergeCell ref="B152:C153"/>
    <mergeCell ref="E170:L170"/>
    <mergeCell ref="B170:D170"/>
    <mergeCell ref="B160:L160"/>
    <mergeCell ref="E166:L166"/>
    <mergeCell ref="E167:L167"/>
    <mergeCell ref="B114:L114"/>
    <mergeCell ref="B115:C117"/>
    <mergeCell ref="E115:L115"/>
    <mergeCell ref="E116:L116"/>
    <mergeCell ref="E117:L117"/>
    <mergeCell ref="B118:L118"/>
    <mergeCell ref="B124:D124"/>
    <mergeCell ref="E124:L124"/>
    <mergeCell ref="G142:H142"/>
    <mergeCell ref="J142:L142"/>
    <mergeCell ref="B126:B127"/>
    <mergeCell ref="C126:D126"/>
    <mergeCell ref="E126:E127"/>
    <mergeCell ref="F126:H126"/>
    <mergeCell ref="I126:I127"/>
    <mergeCell ref="B146:L146"/>
    <mergeCell ref="B147:L147"/>
    <mergeCell ref="B151:L151"/>
    <mergeCell ref="E155:L155"/>
    <mergeCell ref="B149:C150"/>
    <mergeCell ref="J143:L143"/>
    <mergeCell ref="J97:L97"/>
    <mergeCell ref="B99:L99"/>
    <mergeCell ref="E107:L107"/>
    <mergeCell ref="B108:L108"/>
    <mergeCell ref="B100:L100"/>
    <mergeCell ref="B123:L123"/>
    <mergeCell ref="B109:D109"/>
    <mergeCell ref="E109:L109"/>
    <mergeCell ref="B110:L110"/>
    <mergeCell ref="B111:D111"/>
    <mergeCell ref="E111:L111"/>
    <mergeCell ref="B112:L112"/>
    <mergeCell ref="B113:D113"/>
    <mergeCell ref="E113:L113"/>
    <mergeCell ref="B119:C122"/>
    <mergeCell ref="E119:L119"/>
    <mergeCell ref="B101:L101"/>
    <mergeCell ref="E103:L103"/>
    <mergeCell ref="B195:L195"/>
    <mergeCell ref="B652:L652"/>
    <mergeCell ref="B653:L653"/>
    <mergeCell ref="J650:L650"/>
    <mergeCell ref="B196:C197"/>
    <mergeCell ref="E196:L196"/>
    <mergeCell ref="E197:L197"/>
    <mergeCell ref="B208:L208"/>
    <mergeCell ref="B209:C212"/>
    <mergeCell ref="E209:L209"/>
    <mergeCell ref="E211:L211"/>
    <mergeCell ref="E212:L212"/>
    <mergeCell ref="B213:L213"/>
    <mergeCell ref="B214:D214"/>
    <mergeCell ref="E214:L214"/>
    <mergeCell ref="B216:B217"/>
    <mergeCell ref="C216:D216"/>
    <mergeCell ref="E216:E217"/>
    <mergeCell ref="F216:H216"/>
    <mergeCell ref="I216:I217"/>
    <mergeCell ref="G229:H229"/>
    <mergeCell ref="B234:L234"/>
    <mergeCell ref="E438:L438"/>
    <mergeCell ref="B439:L439"/>
    <mergeCell ref="D184:F184"/>
    <mergeCell ref="G184:H184"/>
    <mergeCell ref="J184:L184"/>
    <mergeCell ref="B333:L333"/>
    <mergeCell ref="B193:C194"/>
    <mergeCell ref="E193:L193"/>
    <mergeCell ref="E194:L194"/>
    <mergeCell ref="B156:L156"/>
    <mergeCell ref="E157:L157"/>
    <mergeCell ref="B157:D157"/>
    <mergeCell ref="B158:L158"/>
    <mergeCell ref="J325:L325"/>
    <mergeCell ref="B172:B173"/>
    <mergeCell ref="B159:D159"/>
    <mergeCell ref="E159:L159"/>
    <mergeCell ref="B327:L327"/>
    <mergeCell ref="B328:L328"/>
    <mergeCell ref="B329:L329"/>
    <mergeCell ref="B331:C332"/>
    <mergeCell ref="E331:L331"/>
    <mergeCell ref="E332:L332"/>
    <mergeCell ref="E210:L210"/>
    <mergeCell ref="J229:L229"/>
    <mergeCell ref="J232:L232"/>
    <mergeCell ref="B661:L661"/>
    <mergeCell ref="B662:D662"/>
    <mergeCell ref="E662:L662"/>
    <mergeCell ref="B663:L663"/>
    <mergeCell ref="B664:D664"/>
    <mergeCell ref="E664:L664"/>
    <mergeCell ref="E347:L347"/>
    <mergeCell ref="E348:L348"/>
    <mergeCell ref="E349:L349"/>
    <mergeCell ref="E350:L350"/>
    <mergeCell ref="B351:L351"/>
    <mergeCell ref="B352:D352"/>
    <mergeCell ref="E352:L352"/>
    <mergeCell ref="B354:B355"/>
    <mergeCell ref="C354:D354"/>
    <mergeCell ref="E354:E355"/>
    <mergeCell ref="F354:H354"/>
    <mergeCell ref="I354:I355"/>
    <mergeCell ref="J354:J355"/>
    <mergeCell ref="K354:K355"/>
    <mergeCell ref="L354:L355"/>
    <mergeCell ref="G367:H367"/>
    <mergeCell ref="J367:L367"/>
    <mergeCell ref="E437:L437"/>
    <mergeCell ref="E666:L666"/>
    <mergeCell ref="E15:L15"/>
    <mergeCell ref="G692:H692"/>
    <mergeCell ref="J692:L692"/>
    <mergeCell ref="B676:L676"/>
    <mergeCell ref="B677:D677"/>
    <mergeCell ref="E677:L677"/>
    <mergeCell ref="B679:B680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D688:F688"/>
    <mergeCell ref="G688:H688"/>
    <mergeCell ref="J688:L688"/>
    <mergeCell ref="G689:H689"/>
    <mergeCell ref="J689:L689"/>
    <mergeCell ref="D691:F691"/>
    <mergeCell ref="G691:H691"/>
    <mergeCell ref="J691:L691"/>
    <mergeCell ref="C679:D679"/>
    <mergeCell ref="E679:E680"/>
    <mergeCell ref="F679:H679"/>
    <mergeCell ref="I679:I680"/>
    <mergeCell ref="J679:J680"/>
    <mergeCell ref="K679:K680"/>
    <mergeCell ref="L679:L680"/>
    <mergeCell ref="D181:F181"/>
    <mergeCell ref="G181:H181"/>
    <mergeCell ref="J181:L181"/>
    <mergeCell ref="B103:C104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B17:D17"/>
    <mergeCell ref="E17:L17"/>
    <mergeCell ref="B18:L18"/>
    <mergeCell ref="D91:F91"/>
    <mergeCell ref="G91:H91"/>
    <mergeCell ref="J91:L91"/>
    <mergeCell ref="G92:H92"/>
    <mergeCell ref="J92:L92"/>
    <mergeCell ref="D94:F94"/>
    <mergeCell ref="G94:H94"/>
    <mergeCell ref="J94:L94"/>
    <mergeCell ref="B31:B32"/>
    <mergeCell ref="C31:D31"/>
    <mergeCell ref="E31:E32"/>
    <mergeCell ref="F31:H31"/>
    <mergeCell ref="I31:I32"/>
    <mergeCell ref="J31:J32"/>
    <mergeCell ref="K31:K32"/>
    <mergeCell ref="L31:L32"/>
    <mergeCell ref="G95:H95"/>
    <mergeCell ref="J95:L95"/>
    <mergeCell ref="G182:H182"/>
    <mergeCell ref="J182:L182"/>
    <mergeCell ref="F172:H172"/>
    <mergeCell ref="I172:I173"/>
    <mergeCell ref="J172:J173"/>
    <mergeCell ref="K172:K173"/>
    <mergeCell ref="L172:L173"/>
    <mergeCell ref="E104:L104"/>
    <mergeCell ref="E152:L152"/>
    <mergeCell ref="E153:L153"/>
    <mergeCell ref="B154:L154"/>
    <mergeCell ref="B145:L145"/>
    <mergeCell ref="B105:L105"/>
    <mergeCell ref="B106:C107"/>
    <mergeCell ref="E106:L106"/>
    <mergeCell ref="E120:L120"/>
    <mergeCell ref="E121:L121"/>
    <mergeCell ref="E122:L122"/>
    <mergeCell ref="C172:D172"/>
    <mergeCell ref="E172:E173"/>
    <mergeCell ref="E709:L709"/>
    <mergeCell ref="E168:L168"/>
    <mergeCell ref="B169:L169"/>
    <mergeCell ref="B165:C168"/>
    <mergeCell ref="E165:L165"/>
    <mergeCell ref="E162:L162"/>
    <mergeCell ref="B161:C163"/>
    <mergeCell ref="E161:L161"/>
    <mergeCell ref="E163:L163"/>
    <mergeCell ref="B164:L164"/>
    <mergeCell ref="G185:H185"/>
    <mergeCell ref="J185:L185"/>
    <mergeCell ref="B667:L667"/>
    <mergeCell ref="B668:C670"/>
    <mergeCell ref="E668:L668"/>
    <mergeCell ref="E670:L670"/>
    <mergeCell ref="B671:L671"/>
    <mergeCell ref="B672:C675"/>
    <mergeCell ref="E672:L672"/>
    <mergeCell ref="E673:L673"/>
    <mergeCell ref="E674:L674"/>
    <mergeCell ref="E675:L675"/>
    <mergeCell ref="E669:L669"/>
    <mergeCell ref="B347:C350"/>
    <mergeCell ref="B717:C720"/>
    <mergeCell ref="E717:L717"/>
    <mergeCell ref="E718:L718"/>
    <mergeCell ref="E719:L719"/>
    <mergeCell ref="E720:L720"/>
    <mergeCell ref="B721:L721"/>
    <mergeCell ref="E714:L714"/>
    <mergeCell ref="E715:L715"/>
    <mergeCell ref="B716:L716"/>
    <mergeCell ref="J370:L370"/>
    <mergeCell ref="B372:L372"/>
    <mergeCell ref="B373:L373"/>
    <mergeCell ref="B374:L374"/>
    <mergeCell ref="B432:D432"/>
    <mergeCell ref="E432:L432"/>
    <mergeCell ref="B433:L433"/>
    <mergeCell ref="B434:D434"/>
    <mergeCell ref="E434:L434"/>
    <mergeCell ref="B435:L435"/>
    <mergeCell ref="B436:C438"/>
    <mergeCell ref="E436:L436"/>
    <mergeCell ref="B722:D722"/>
    <mergeCell ref="E722:L722"/>
    <mergeCell ref="J695:L695"/>
    <mergeCell ref="B697:L697"/>
    <mergeCell ref="B698:L698"/>
    <mergeCell ref="B699:L699"/>
    <mergeCell ref="B701:C702"/>
    <mergeCell ref="E701:L701"/>
    <mergeCell ref="E702:L702"/>
    <mergeCell ref="B703:L703"/>
    <mergeCell ref="B704:C705"/>
    <mergeCell ref="E704:L704"/>
    <mergeCell ref="E705:L705"/>
    <mergeCell ref="B706:L706"/>
    <mergeCell ref="B707:D707"/>
    <mergeCell ref="E707:L707"/>
    <mergeCell ref="B708:L708"/>
    <mergeCell ref="B709:D709"/>
    <mergeCell ref="B710:L710"/>
    <mergeCell ref="B711:D711"/>
    <mergeCell ref="E711:L711"/>
    <mergeCell ref="B712:L712"/>
    <mergeCell ref="B713:C715"/>
    <mergeCell ref="E713:L713"/>
    <mergeCell ref="D737:F737"/>
    <mergeCell ref="G737:H737"/>
    <mergeCell ref="J737:L737"/>
    <mergeCell ref="G738:H738"/>
    <mergeCell ref="J738:L738"/>
    <mergeCell ref="D740:F740"/>
    <mergeCell ref="G740:H740"/>
    <mergeCell ref="J740:L740"/>
    <mergeCell ref="B751:L751"/>
    <mergeCell ref="B752:C753"/>
    <mergeCell ref="E752:L752"/>
    <mergeCell ref="E753:L753"/>
    <mergeCell ref="B754:L754"/>
    <mergeCell ref="B755:D755"/>
    <mergeCell ref="E755:L755"/>
    <mergeCell ref="B756:L756"/>
    <mergeCell ref="B724:B725"/>
    <mergeCell ref="C724:D724"/>
    <mergeCell ref="E724:E725"/>
    <mergeCell ref="F724:H724"/>
    <mergeCell ref="I724:I725"/>
    <mergeCell ref="J724:J725"/>
    <mergeCell ref="K724:K725"/>
    <mergeCell ref="L724:L725"/>
    <mergeCell ref="G741:H741"/>
    <mergeCell ref="J741:L741"/>
    <mergeCell ref="J743:L743"/>
    <mergeCell ref="B745:L745"/>
    <mergeCell ref="B746:L746"/>
    <mergeCell ref="B747:L747"/>
    <mergeCell ref="B749:C750"/>
    <mergeCell ref="E749:L749"/>
    <mergeCell ref="E750:L750"/>
    <mergeCell ref="D782:F782"/>
    <mergeCell ref="G782:H782"/>
    <mergeCell ref="J782:L782"/>
    <mergeCell ref="G783:H783"/>
    <mergeCell ref="J783:L783"/>
    <mergeCell ref="B757:D757"/>
    <mergeCell ref="E757:L757"/>
    <mergeCell ref="B758:L758"/>
    <mergeCell ref="B759:D759"/>
    <mergeCell ref="E759:L759"/>
    <mergeCell ref="B760:L760"/>
    <mergeCell ref="B761:C763"/>
    <mergeCell ref="E761:L761"/>
    <mergeCell ref="E762:L762"/>
    <mergeCell ref="E763:L763"/>
    <mergeCell ref="B764:L764"/>
    <mergeCell ref="B765:C768"/>
    <mergeCell ref="E765:L765"/>
    <mergeCell ref="E766:L766"/>
    <mergeCell ref="E767:L767"/>
    <mergeCell ref="E768:L768"/>
    <mergeCell ref="B769:L769"/>
    <mergeCell ref="D785:F785"/>
    <mergeCell ref="G785:H785"/>
    <mergeCell ref="J785:L785"/>
    <mergeCell ref="G786:H786"/>
    <mergeCell ref="J786:L786"/>
    <mergeCell ref="B770:D770"/>
    <mergeCell ref="E770:L770"/>
    <mergeCell ref="B772:B773"/>
    <mergeCell ref="C772:D772"/>
    <mergeCell ref="E772:E773"/>
    <mergeCell ref="F772:H772"/>
    <mergeCell ref="I772:I773"/>
    <mergeCell ref="J772:J773"/>
    <mergeCell ref="K772:K773"/>
    <mergeCell ref="L772:L773"/>
    <mergeCell ref="D363:F363"/>
    <mergeCell ref="G363:H363"/>
    <mergeCell ref="G364:H364"/>
    <mergeCell ref="J364:L364"/>
    <mergeCell ref="D366:F366"/>
    <mergeCell ref="G366:H366"/>
    <mergeCell ref="J366:L366"/>
    <mergeCell ref="B440:C443"/>
    <mergeCell ref="E440:L440"/>
    <mergeCell ref="E441:L441"/>
    <mergeCell ref="E442:L442"/>
    <mergeCell ref="E443:L443"/>
    <mergeCell ref="B444:L444"/>
    <mergeCell ref="B445:D445"/>
    <mergeCell ref="E445:L445"/>
    <mergeCell ref="B447:B448"/>
    <mergeCell ref="C447:D447"/>
    <mergeCell ref="E447:E448"/>
    <mergeCell ref="F447:H447"/>
    <mergeCell ref="I447:I448"/>
    <mergeCell ref="J447:J448"/>
    <mergeCell ref="K447:K448"/>
    <mergeCell ref="L447:L448"/>
    <mergeCell ref="D459:F459"/>
    <mergeCell ref="G459:H459"/>
    <mergeCell ref="J459:L459"/>
    <mergeCell ref="G460:H460"/>
    <mergeCell ref="J460:L460"/>
    <mergeCell ref="D462:F462"/>
    <mergeCell ref="G462:H462"/>
    <mergeCell ref="J462:L462"/>
    <mergeCell ref="G463:H463"/>
    <mergeCell ref="J463:L463"/>
    <mergeCell ref="J513:L513"/>
    <mergeCell ref="B515:L515"/>
    <mergeCell ref="B516:L516"/>
    <mergeCell ref="B517:L517"/>
    <mergeCell ref="B519:C520"/>
    <mergeCell ref="E519:L519"/>
    <mergeCell ref="E520:L520"/>
    <mergeCell ref="J465:L465"/>
    <mergeCell ref="B467:L467"/>
    <mergeCell ref="B468:L468"/>
    <mergeCell ref="B469:L469"/>
    <mergeCell ref="B471:C472"/>
    <mergeCell ref="E471:L471"/>
    <mergeCell ref="E472:L472"/>
    <mergeCell ref="B473:L473"/>
    <mergeCell ref="B474:C475"/>
    <mergeCell ref="E474:L474"/>
    <mergeCell ref="E475:L475"/>
    <mergeCell ref="B476:L476"/>
    <mergeCell ref="B477:D477"/>
    <mergeCell ref="E477:L477"/>
    <mergeCell ref="B478:L478"/>
    <mergeCell ref="B521:L521"/>
    <mergeCell ref="B522:C523"/>
    <mergeCell ref="E522:L522"/>
    <mergeCell ref="E523:L523"/>
    <mergeCell ref="B524:L524"/>
    <mergeCell ref="B525:D525"/>
    <mergeCell ref="E525:L525"/>
    <mergeCell ref="B526:L526"/>
    <mergeCell ref="B527:D527"/>
    <mergeCell ref="E527:L527"/>
    <mergeCell ref="B528:L528"/>
    <mergeCell ref="B529:D529"/>
    <mergeCell ref="E529:L529"/>
    <mergeCell ref="B530:L530"/>
    <mergeCell ref="B531:C533"/>
    <mergeCell ref="E531:L531"/>
    <mergeCell ref="E532:L532"/>
    <mergeCell ref="E533:L533"/>
    <mergeCell ref="B534:L534"/>
    <mergeCell ref="B535:C538"/>
    <mergeCell ref="E535:L535"/>
    <mergeCell ref="E536:L536"/>
    <mergeCell ref="E537:L537"/>
    <mergeCell ref="E538:L538"/>
    <mergeCell ref="B539:L539"/>
    <mergeCell ref="B540:D540"/>
    <mergeCell ref="E540:L540"/>
    <mergeCell ref="B542:B543"/>
    <mergeCell ref="C542:D542"/>
    <mergeCell ref="E542:E543"/>
    <mergeCell ref="F542:H542"/>
    <mergeCell ref="I542:I543"/>
    <mergeCell ref="J542:J543"/>
    <mergeCell ref="K542:K543"/>
    <mergeCell ref="L542:L543"/>
    <mergeCell ref="G555:H555"/>
    <mergeCell ref="J555:L555"/>
    <mergeCell ref="D551:F551"/>
    <mergeCell ref="G551:H551"/>
    <mergeCell ref="J551:L551"/>
    <mergeCell ref="G552:H552"/>
    <mergeCell ref="J552:L552"/>
    <mergeCell ref="D554:F554"/>
    <mergeCell ref="G554:H554"/>
    <mergeCell ref="J554:L554"/>
  </mergeCells>
  <pageMargins left="0.2" right="0.2" top="0.21" bottom="0.2" header="0.2" footer="0.2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862"/>
  <sheetViews>
    <sheetView topLeftCell="B1" zoomScale="120" zoomScaleNormal="120" workbookViewId="0">
      <selection activeCell="D744" sqref="D744:I744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9.85546875" style="9" customWidth="1"/>
    <col min="8" max="8" width="19" style="9" customWidth="1"/>
    <col min="9" max="9" width="19.85546875" style="9" customWidth="1"/>
    <col min="10" max="10" width="45" style="9" customWidth="1"/>
    <col min="11" max="16384" width="9.140625" style="9"/>
  </cols>
  <sheetData>
    <row r="1" spans="2:10">
      <c r="H1" s="13"/>
      <c r="I1" s="267" t="s">
        <v>126</v>
      </c>
      <c r="J1" s="267"/>
    </row>
    <row r="2" spans="2:10">
      <c r="F2" s="30"/>
      <c r="G2" s="30"/>
      <c r="H2" s="30"/>
    </row>
    <row r="3" spans="2:10">
      <c r="B3" s="268" t="s">
        <v>120</v>
      </c>
      <c r="C3" s="268"/>
      <c r="D3" s="268"/>
      <c r="E3" s="268"/>
      <c r="F3" s="268"/>
      <c r="G3" s="268"/>
      <c r="H3" s="268"/>
      <c r="I3" s="268"/>
    </row>
    <row r="4" spans="2:10">
      <c r="B4" s="268" t="s">
        <v>127</v>
      </c>
      <c r="C4" s="268"/>
      <c r="D4" s="268"/>
      <c r="E4" s="268"/>
      <c r="F4" s="268"/>
      <c r="G4" s="268"/>
      <c r="H4" s="268"/>
      <c r="I4" s="268"/>
    </row>
    <row r="5" spans="2:10">
      <c r="B5" s="268" t="s">
        <v>310</v>
      </c>
      <c r="C5" s="268"/>
      <c r="D5" s="268"/>
      <c r="E5" s="268"/>
      <c r="F5" s="268"/>
      <c r="G5" s="268"/>
      <c r="H5" s="268"/>
      <c r="I5" s="268"/>
    </row>
    <row r="6" spans="2:10">
      <c r="J6" s="12"/>
    </row>
    <row r="7" spans="2:10">
      <c r="B7" s="261" t="s">
        <v>29</v>
      </c>
      <c r="C7" s="29" t="s">
        <v>30</v>
      </c>
      <c r="D7" s="269" t="s">
        <v>144</v>
      </c>
      <c r="E7" s="263"/>
      <c r="F7" s="263"/>
      <c r="G7" s="263"/>
      <c r="H7" s="263"/>
      <c r="I7" s="270"/>
      <c r="J7" s="12"/>
    </row>
    <row r="8" spans="2:10">
      <c r="B8" s="261"/>
      <c r="C8" s="29" t="s">
        <v>31</v>
      </c>
      <c r="D8" s="259">
        <v>104021</v>
      </c>
      <c r="E8" s="259"/>
      <c r="F8" s="259"/>
      <c r="G8" s="259"/>
      <c r="H8" s="259"/>
      <c r="I8" s="259"/>
    </row>
    <row r="9" spans="2:10">
      <c r="B9" s="260"/>
      <c r="C9" s="260"/>
      <c r="D9" s="260"/>
      <c r="E9" s="260"/>
      <c r="F9" s="260"/>
      <c r="G9" s="260"/>
      <c r="H9" s="260"/>
      <c r="I9" s="260"/>
    </row>
    <row r="10" spans="2:10">
      <c r="B10" s="261" t="s">
        <v>32</v>
      </c>
      <c r="C10" s="29" t="s">
        <v>30</v>
      </c>
      <c r="D10" s="269" t="s">
        <v>144</v>
      </c>
      <c r="E10" s="263"/>
      <c r="F10" s="263"/>
      <c r="G10" s="263"/>
      <c r="H10" s="263"/>
      <c r="I10" s="270"/>
    </row>
    <row r="11" spans="2:10">
      <c r="B11" s="261"/>
      <c r="C11" s="29" t="s">
        <v>31</v>
      </c>
      <c r="D11" s="259">
        <v>104021</v>
      </c>
      <c r="E11" s="259"/>
      <c r="F11" s="259"/>
      <c r="G11" s="259"/>
      <c r="H11" s="259"/>
      <c r="I11" s="259"/>
    </row>
    <row r="12" spans="2:10">
      <c r="B12" s="263"/>
      <c r="C12" s="263"/>
      <c r="D12" s="263"/>
      <c r="E12" s="263"/>
      <c r="F12" s="263"/>
      <c r="G12" s="263"/>
      <c r="H12" s="263"/>
      <c r="I12" s="263"/>
    </row>
    <row r="13" spans="2:10">
      <c r="B13" s="261" t="s">
        <v>33</v>
      </c>
      <c r="C13" s="261"/>
      <c r="D13" s="269" t="s">
        <v>144</v>
      </c>
      <c r="E13" s="263"/>
      <c r="F13" s="263"/>
      <c r="G13" s="263"/>
      <c r="H13" s="263"/>
      <c r="I13" s="270"/>
    </row>
    <row r="14" spans="2:10">
      <c r="B14" s="260"/>
      <c r="C14" s="260"/>
      <c r="D14" s="295"/>
      <c r="E14" s="295"/>
      <c r="F14" s="295"/>
      <c r="G14" s="295"/>
      <c r="H14" s="295"/>
    </row>
    <row r="15" spans="2:10">
      <c r="B15" s="261" t="s">
        <v>34</v>
      </c>
      <c r="C15" s="261"/>
      <c r="D15" s="259">
        <v>1006</v>
      </c>
      <c r="E15" s="259"/>
      <c r="F15" s="259"/>
      <c r="G15" s="259"/>
      <c r="H15" s="259"/>
      <c r="I15" s="259"/>
    </row>
    <row r="16" spans="2:10">
      <c r="B16" s="263"/>
      <c r="C16" s="263"/>
      <c r="D16" s="263"/>
      <c r="E16" s="263"/>
      <c r="F16" s="263"/>
      <c r="G16" s="263"/>
      <c r="H16" s="263"/>
      <c r="I16" s="263"/>
    </row>
    <row r="17" spans="2:10">
      <c r="B17" s="264" t="s">
        <v>123</v>
      </c>
      <c r="C17" s="29" t="s">
        <v>37</v>
      </c>
      <c r="D17" s="266" t="s">
        <v>142</v>
      </c>
      <c r="E17" s="266"/>
      <c r="F17" s="266"/>
      <c r="G17" s="266"/>
      <c r="H17" s="266"/>
      <c r="I17" s="266"/>
    </row>
    <row r="18" spans="2:10">
      <c r="B18" s="264"/>
      <c r="C18" s="29" t="s">
        <v>38</v>
      </c>
      <c r="D18" s="285" t="s">
        <v>142</v>
      </c>
      <c r="E18" s="286"/>
      <c r="F18" s="286"/>
      <c r="G18" s="286"/>
      <c r="H18" s="286"/>
      <c r="I18" s="287"/>
    </row>
    <row r="19" spans="2:10">
      <c r="B19" s="264"/>
      <c r="C19" s="29" t="s">
        <v>39</v>
      </c>
      <c r="D19" s="266" t="s">
        <v>143</v>
      </c>
      <c r="E19" s="266"/>
      <c r="F19" s="266"/>
      <c r="G19" s="266"/>
      <c r="H19" s="266"/>
      <c r="I19" s="266"/>
    </row>
    <row r="20" spans="2:10">
      <c r="B20" s="260"/>
      <c r="C20" s="260"/>
      <c r="D20" s="295"/>
      <c r="E20" s="295"/>
      <c r="F20" s="295"/>
      <c r="G20" s="295"/>
      <c r="H20" s="295"/>
    </row>
    <row r="21" spans="2:10">
      <c r="B21" s="250" t="s">
        <v>124</v>
      </c>
      <c r="C21" s="29" t="s">
        <v>41</v>
      </c>
      <c r="D21" s="256" t="s">
        <v>185</v>
      </c>
      <c r="E21" s="257"/>
      <c r="F21" s="257"/>
      <c r="G21" s="257"/>
      <c r="H21" s="257"/>
      <c r="I21" s="258"/>
    </row>
    <row r="22" spans="2:10">
      <c r="B22" s="252"/>
      <c r="C22" s="29" t="s">
        <v>42</v>
      </c>
      <c r="D22" s="259">
        <v>1006</v>
      </c>
      <c r="E22" s="259"/>
      <c r="F22" s="259"/>
      <c r="G22" s="259"/>
      <c r="H22" s="259"/>
      <c r="I22" s="259"/>
    </row>
    <row r="23" spans="2:10">
      <c r="B23" s="252"/>
      <c r="C23" s="29" t="s">
        <v>43</v>
      </c>
      <c r="D23" s="256" t="s">
        <v>245</v>
      </c>
      <c r="E23" s="257"/>
      <c r="F23" s="257"/>
      <c r="G23" s="257"/>
      <c r="H23" s="257"/>
      <c r="I23" s="258"/>
    </row>
    <row r="24" spans="2:10">
      <c r="B24" s="254"/>
      <c r="C24" s="29" t="s">
        <v>44</v>
      </c>
      <c r="D24" s="259">
        <v>11004</v>
      </c>
      <c r="E24" s="259"/>
      <c r="F24" s="259"/>
      <c r="G24" s="259"/>
      <c r="H24" s="259"/>
      <c r="I24" s="259"/>
    </row>
    <row r="25" spans="2:10">
      <c r="B25" s="260"/>
      <c r="C25" s="260"/>
      <c r="D25" s="295"/>
      <c r="E25" s="295"/>
      <c r="F25" s="295"/>
      <c r="G25" s="295"/>
      <c r="H25" s="295"/>
    </row>
    <row r="26" spans="2:10">
      <c r="B26" s="261" t="s">
        <v>125</v>
      </c>
      <c r="C26" s="261"/>
      <c r="D26" s="259" t="s">
        <v>146</v>
      </c>
      <c r="E26" s="259"/>
      <c r="F26" s="259"/>
      <c r="G26" s="259"/>
      <c r="H26" s="259"/>
      <c r="I26" s="259"/>
    </row>
    <row r="28" spans="2:10" ht="55.5" customHeight="1">
      <c r="B28" s="33"/>
      <c r="C28" s="33"/>
      <c r="D28" s="302" t="s">
        <v>128</v>
      </c>
      <c r="E28" s="303"/>
      <c r="F28" s="302" t="s">
        <v>129</v>
      </c>
      <c r="G28" s="303"/>
      <c r="H28" s="304" t="s">
        <v>130</v>
      </c>
      <c r="I28" s="304" t="s">
        <v>131</v>
      </c>
      <c r="J28" s="304" t="s">
        <v>132</v>
      </c>
    </row>
    <row r="29" spans="2:10" ht="54.75" customHeight="1">
      <c r="B29" s="29" t="s">
        <v>133</v>
      </c>
      <c r="C29" s="36">
        <v>1006</v>
      </c>
      <c r="D29" s="3" t="s">
        <v>2</v>
      </c>
      <c r="E29" s="3" t="s">
        <v>134</v>
      </c>
      <c r="F29" s="3" t="s">
        <v>2</v>
      </c>
      <c r="G29" s="3" t="s">
        <v>134</v>
      </c>
      <c r="H29" s="305"/>
      <c r="I29" s="305"/>
      <c r="J29" s="305"/>
    </row>
    <row r="30" spans="2:10">
      <c r="B30" s="29" t="s">
        <v>135</v>
      </c>
      <c r="C30" s="36">
        <v>11004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  <c r="J30" s="3">
        <v>7</v>
      </c>
    </row>
    <row r="31" spans="2:10" ht="18.75" customHeight="1">
      <c r="B31" s="29" t="s">
        <v>136</v>
      </c>
      <c r="C31" s="256" t="s">
        <v>196</v>
      </c>
      <c r="D31" s="257"/>
      <c r="E31" s="257"/>
      <c r="F31" s="257"/>
      <c r="G31" s="257"/>
      <c r="H31" s="257"/>
      <c r="I31" s="257"/>
      <c r="J31" s="258"/>
    </row>
    <row r="32" spans="2:10" ht="144.75" customHeight="1">
      <c r="B32" s="29" t="s">
        <v>249</v>
      </c>
      <c r="C32" s="108" t="s">
        <v>195</v>
      </c>
      <c r="D32" s="34" t="s">
        <v>28</v>
      </c>
      <c r="E32" s="34" t="s">
        <v>28</v>
      </c>
      <c r="F32" s="34" t="s">
        <v>28</v>
      </c>
      <c r="G32" s="11"/>
      <c r="H32" s="34" t="s">
        <v>28</v>
      </c>
      <c r="I32" s="34" t="s">
        <v>28</v>
      </c>
      <c r="J32" s="34" t="s">
        <v>28</v>
      </c>
    </row>
    <row r="33" spans="2:10" ht="32.25" customHeight="1">
      <c r="B33" s="29" t="s">
        <v>138</v>
      </c>
      <c r="C33" s="31" t="s">
        <v>156</v>
      </c>
      <c r="D33" s="34" t="s">
        <v>28</v>
      </c>
      <c r="E33" s="34" t="s">
        <v>28</v>
      </c>
      <c r="F33" s="34" t="s">
        <v>28</v>
      </c>
      <c r="G33" s="34" t="s">
        <v>27</v>
      </c>
      <c r="H33" s="34" t="s">
        <v>28</v>
      </c>
      <c r="I33" s="34" t="s">
        <v>28</v>
      </c>
      <c r="J33" s="34" t="s">
        <v>28</v>
      </c>
    </row>
    <row r="34" spans="2:10" ht="102" customHeight="1">
      <c r="B34" s="215" t="s">
        <v>139</v>
      </c>
      <c r="C34" s="108" t="s">
        <v>266</v>
      </c>
      <c r="D34" s="34" t="s">
        <v>28</v>
      </c>
      <c r="E34" s="34" t="s">
        <v>28</v>
      </c>
      <c r="F34" s="34" t="s">
        <v>28</v>
      </c>
      <c r="G34" s="11"/>
      <c r="H34" s="34" t="s">
        <v>28</v>
      </c>
      <c r="I34" s="34" t="s">
        <v>28</v>
      </c>
      <c r="J34" s="34" t="s">
        <v>28</v>
      </c>
    </row>
    <row r="35" spans="2:10" ht="19.5" customHeight="1">
      <c r="B35" s="306" t="s">
        <v>140</v>
      </c>
      <c r="C35" s="306"/>
      <c r="D35" s="33"/>
      <c r="E35" s="33"/>
      <c r="F35" s="33"/>
      <c r="G35" s="33"/>
      <c r="H35" s="33"/>
      <c r="I35" s="33"/>
      <c r="J35" s="33"/>
    </row>
    <row r="36" spans="2:10" ht="34.5" customHeight="1">
      <c r="B36" s="324" t="s">
        <v>158</v>
      </c>
      <c r="C36" s="324"/>
      <c r="D36" s="37">
        <v>1</v>
      </c>
      <c r="E36" s="121">
        <f t="shared" ref="E36:E37" si="0">D36</f>
        <v>1</v>
      </c>
      <c r="F36" s="121">
        <v>1</v>
      </c>
      <c r="G36" s="121">
        <f t="shared" ref="G36:G40" si="1">F36</f>
        <v>1</v>
      </c>
      <c r="H36" s="121">
        <v>1</v>
      </c>
      <c r="I36" s="150">
        <f t="shared" ref="I36:I39" si="2">G36-H36</f>
        <v>0</v>
      </c>
      <c r="J36" s="11"/>
    </row>
    <row r="37" spans="2:10" ht="30" customHeight="1">
      <c r="B37" s="324" t="s">
        <v>159</v>
      </c>
      <c r="C37" s="324"/>
      <c r="D37" s="37">
        <v>1</v>
      </c>
      <c r="E37" s="121">
        <f t="shared" si="0"/>
        <v>1</v>
      </c>
      <c r="F37" s="121">
        <v>1</v>
      </c>
      <c r="G37" s="121">
        <f t="shared" si="1"/>
        <v>1</v>
      </c>
      <c r="H37" s="121">
        <v>1</v>
      </c>
      <c r="I37" s="150">
        <f t="shared" si="2"/>
        <v>0</v>
      </c>
      <c r="J37" s="11"/>
    </row>
    <row r="38" spans="2:10" ht="63" customHeight="1">
      <c r="B38" s="324" t="s">
        <v>220</v>
      </c>
      <c r="C38" s="324"/>
      <c r="D38" s="37">
        <v>95</v>
      </c>
      <c r="E38" s="121">
        <f>D38</f>
        <v>95</v>
      </c>
      <c r="F38" s="121">
        <v>95</v>
      </c>
      <c r="G38" s="37">
        <f t="shared" si="1"/>
        <v>95</v>
      </c>
      <c r="H38" s="121">
        <v>95</v>
      </c>
      <c r="I38" s="150">
        <f t="shared" si="2"/>
        <v>0</v>
      </c>
      <c r="J38" s="11"/>
    </row>
    <row r="39" spans="2:10" ht="25.5" customHeight="1">
      <c r="B39" s="300" t="s">
        <v>197</v>
      </c>
      <c r="C39" s="301"/>
      <c r="D39" s="37">
        <v>1</v>
      </c>
      <c r="E39" s="37">
        <f t="shared" ref="E39:E40" si="3">D39</f>
        <v>1</v>
      </c>
      <c r="F39" s="121">
        <v>1</v>
      </c>
      <c r="G39" s="37">
        <f t="shared" si="1"/>
        <v>1</v>
      </c>
      <c r="H39" s="121">
        <v>1</v>
      </c>
      <c r="I39" s="150">
        <f t="shared" si="2"/>
        <v>0</v>
      </c>
      <c r="J39" s="35"/>
    </row>
    <row r="40" spans="2:10" ht="65.25" customHeight="1">
      <c r="B40" s="307" t="s">
        <v>141</v>
      </c>
      <c r="C40" s="307"/>
      <c r="D40" s="150">
        <v>37183.699999999997</v>
      </c>
      <c r="E40" s="150">
        <f t="shared" si="3"/>
        <v>37183.699999999997</v>
      </c>
      <c r="F40" s="150">
        <v>37183.699999999997</v>
      </c>
      <c r="G40" s="150">
        <f t="shared" si="1"/>
        <v>37183.699999999997</v>
      </c>
      <c r="H40" s="150">
        <v>33175.85</v>
      </c>
      <c r="I40" s="150">
        <f t="shared" ref="I40" si="4">G40-H40</f>
        <v>4007.8499999999985</v>
      </c>
      <c r="J40" s="233" t="s">
        <v>269</v>
      </c>
    </row>
    <row r="42" spans="2:10" s="122" customFormat="1"/>
    <row r="43" spans="2:10" s="122" customFormat="1"/>
    <row r="44" spans="2:10">
      <c r="B44" s="124" t="s">
        <v>295</v>
      </c>
    </row>
    <row r="45" spans="2:10" ht="16.5" customHeight="1">
      <c r="C45" s="299" t="s">
        <v>66</v>
      </c>
      <c r="D45" s="299"/>
      <c r="E45" s="299"/>
      <c r="F45" s="246" t="s">
        <v>67</v>
      </c>
      <c r="G45" s="246"/>
      <c r="H45" s="249" t="s">
        <v>289</v>
      </c>
      <c r="I45" s="249"/>
      <c r="J45" s="249"/>
    </row>
    <row r="46" spans="2:10">
      <c r="C46" s="8"/>
      <c r="D46" s="8"/>
      <c r="E46" s="1"/>
      <c r="F46" s="246" t="s">
        <v>68</v>
      </c>
      <c r="G46" s="246"/>
      <c r="H46" s="246" t="s">
        <v>69</v>
      </c>
      <c r="I46" s="246"/>
      <c r="J46" s="246"/>
    </row>
    <row r="47" spans="2:10">
      <c r="B47" s="28" t="s">
        <v>70</v>
      </c>
      <c r="D47" s="8"/>
      <c r="E47" s="8"/>
      <c r="F47" s="8"/>
      <c r="G47" s="8"/>
    </row>
    <row r="48" spans="2:10" ht="16.5" customHeight="1">
      <c r="C48" s="299" t="s">
        <v>71</v>
      </c>
      <c r="D48" s="299"/>
      <c r="E48" s="299"/>
      <c r="F48" s="246" t="s">
        <v>67</v>
      </c>
      <c r="G48" s="246"/>
      <c r="H48" s="249" t="s">
        <v>193</v>
      </c>
      <c r="I48" s="249"/>
      <c r="J48" s="249"/>
    </row>
    <row r="49" spans="2:10">
      <c r="C49" s="8"/>
      <c r="D49" s="8"/>
      <c r="E49" s="8"/>
      <c r="F49" s="246" t="s">
        <v>68</v>
      </c>
      <c r="G49" s="246"/>
      <c r="H49" s="246" t="s">
        <v>69</v>
      </c>
      <c r="I49" s="246"/>
      <c r="J49" s="246"/>
    </row>
    <row r="51" spans="2:10">
      <c r="H51" s="13"/>
      <c r="I51" s="267" t="s">
        <v>126</v>
      </c>
      <c r="J51" s="267"/>
    </row>
    <row r="52" spans="2:10" ht="17.25" customHeight="1">
      <c r="F52" s="30"/>
      <c r="G52" s="30"/>
      <c r="H52" s="30"/>
    </row>
    <row r="53" spans="2:10">
      <c r="B53" s="268" t="s">
        <v>120</v>
      </c>
      <c r="C53" s="268"/>
      <c r="D53" s="268"/>
      <c r="E53" s="268"/>
      <c r="F53" s="268"/>
      <c r="G53" s="268"/>
      <c r="H53" s="268"/>
      <c r="I53" s="268"/>
    </row>
    <row r="54" spans="2:10">
      <c r="B54" s="268" t="s">
        <v>127</v>
      </c>
      <c r="C54" s="268"/>
      <c r="D54" s="268"/>
      <c r="E54" s="268"/>
      <c r="F54" s="268"/>
      <c r="G54" s="268"/>
      <c r="H54" s="268"/>
      <c r="I54" s="268"/>
    </row>
    <row r="55" spans="2:10">
      <c r="B55" s="268" t="s">
        <v>310</v>
      </c>
      <c r="C55" s="268"/>
      <c r="D55" s="268"/>
      <c r="E55" s="268"/>
      <c r="F55" s="268"/>
      <c r="G55" s="268"/>
      <c r="H55" s="268"/>
      <c r="I55" s="268"/>
    </row>
    <row r="56" spans="2:10" ht="21.75" customHeight="1">
      <c r="J56" s="12"/>
    </row>
    <row r="57" spans="2:10">
      <c r="B57" s="261" t="s">
        <v>29</v>
      </c>
      <c r="C57" s="29" t="s">
        <v>30</v>
      </c>
      <c r="D57" s="269" t="s">
        <v>144</v>
      </c>
      <c r="E57" s="263"/>
      <c r="F57" s="263"/>
      <c r="G57" s="263"/>
      <c r="H57" s="263"/>
      <c r="I57" s="270"/>
      <c r="J57" s="12"/>
    </row>
    <row r="58" spans="2:10">
      <c r="B58" s="261"/>
      <c r="C58" s="29" t="s">
        <v>31</v>
      </c>
      <c r="D58" s="259">
        <v>104021</v>
      </c>
      <c r="E58" s="259"/>
      <c r="F58" s="259"/>
      <c r="G58" s="259"/>
      <c r="H58" s="259"/>
      <c r="I58" s="259"/>
    </row>
    <row r="59" spans="2:10">
      <c r="B59" s="260"/>
      <c r="C59" s="260"/>
      <c r="D59" s="260"/>
      <c r="E59" s="260"/>
      <c r="F59" s="260"/>
      <c r="G59" s="260"/>
      <c r="H59" s="260"/>
      <c r="I59" s="260"/>
    </row>
    <row r="60" spans="2:10">
      <c r="B60" s="261" t="s">
        <v>32</v>
      </c>
      <c r="C60" s="29" t="s">
        <v>30</v>
      </c>
      <c r="D60" s="269" t="s">
        <v>144</v>
      </c>
      <c r="E60" s="263"/>
      <c r="F60" s="263"/>
      <c r="G60" s="263"/>
      <c r="H60" s="263"/>
      <c r="I60" s="270"/>
    </row>
    <row r="61" spans="2:10">
      <c r="B61" s="261"/>
      <c r="C61" s="29" t="s">
        <v>31</v>
      </c>
      <c r="D61" s="259">
        <v>104021</v>
      </c>
      <c r="E61" s="259"/>
      <c r="F61" s="259"/>
      <c r="G61" s="259"/>
      <c r="H61" s="259"/>
      <c r="I61" s="259"/>
    </row>
    <row r="62" spans="2:10">
      <c r="B62" s="263"/>
      <c r="C62" s="263"/>
      <c r="D62" s="263"/>
      <c r="E62" s="263"/>
      <c r="F62" s="263"/>
      <c r="G62" s="263"/>
      <c r="H62" s="263"/>
      <c r="I62" s="263"/>
    </row>
    <row r="63" spans="2:10">
      <c r="B63" s="261" t="s">
        <v>33</v>
      </c>
      <c r="C63" s="261"/>
      <c r="D63" s="269" t="s">
        <v>144</v>
      </c>
      <c r="E63" s="263"/>
      <c r="F63" s="263"/>
      <c r="G63" s="263"/>
      <c r="H63" s="263"/>
      <c r="I63" s="270"/>
    </row>
    <row r="64" spans="2:10">
      <c r="B64" s="260"/>
      <c r="C64" s="260"/>
      <c r="D64" s="295"/>
      <c r="E64" s="295"/>
      <c r="F64" s="295"/>
      <c r="G64" s="295"/>
      <c r="H64" s="295"/>
    </row>
    <row r="65" spans="2:10">
      <c r="B65" s="261" t="s">
        <v>34</v>
      </c>
      <c r="C65" s="261"/>
      <c r="D65" s="259">
        <v>1006</v>
      </c>
      <c r="E65" s="259"/>
      <c r="F65" s="259"/>
      <c r="G65" s="259"/>
      <c r="H65" s="259"/>
      <c r="I65" s="259"/>
    </row>
    <row r="66" spans="2:10">
      <c r="B66" s="263"/>
      <c r="C66" s="263"/>
      <c r="D66" s="263"/>
      <c r="E66" s="263"/>
      <c r="F66" s="263"/>
      <c r="G66" s="263"/>
      <c r="H66" s="263"/>
      <c r="I66" s="263"/>
    </row>
    <row r="67" spans="2:10">
      <c r="B67" s="264" t="s">
        <v>123</v>
      </c>
      <c r="C67" s="29" t="s">
        <v>37</v>
      </c>
      <c r="D67" s="266" t="s">
        <v>142</v>
      </c>
      <c r="E67" s="266"/>
      <c r="F67" s="266"/>
      <c r="G67" s="266"/>
      <c r="H67" s="266"/>
      <c r="I67" s="266"/>
    </row>
    <row r="68" spans="2:10">
      <c r="B68" s="264"/>
      <c r="C68" s="29" t="s">
        <v>38</v>
      </c>
      <c r="D68" s="285" t="s">
        <v>186</v>
      </c>
      <c r="E68" s="286"/>
      <c r="F68" s="286"/>
      <c r="G68" s="286"/>
      <c r="H68" s="286"/>
      <c r="I68" s="287"/>
    </row>
    <row r="69" spans="2:10">
      <c r="B69" s="264"/>
      <c r="C69" s="29" t="s">
        <v>39</v>
      </c>
      <c r="D69" s="266" t="s">
        <v>142</v>
      </c>
      <c r="E69" s="266"/>
      <c r="F69" s="266"/>
      <c r="G69" s="266"/>
      <c r="H69" s="266"/>
      <c r="I69" s="266"/>
    </row>
    <row r="70" spans="2:10">
      <c r="B70" s="260"/>
      <c r="C70" s="260"/>
      <c r="D70" s="295"/>
      <c r="E70" s="295"/>
      <c r="F70" s="295"/>
      <c r="G70" s="295"/>
      <c r="H70" s="295"/>
    </row>
    <row r="71" spans="2:10">
      <c r="B71" s="250" t="s">
        <v>124</v>
      </c>
      <c r="C71" s="29" t="s">
        <v>41</v>
      </c>
      <c r="D71" s="256" t="s">
        <v>185</v>
      </c>
      <c r="E71" s="257"/>
      <c r="F71" s="257"/>
      <c r="G71" s="257"/>
      <c r="H71" s="257"/>
      <c r="I71" s="258"/>
    </row>
    <row r="72" spans="2:10">
      <c r="B72" s="252"/>
      <c r="C72" s="29" t="s">
        <v>42</v>
      </c>
      <c r="D72" s="259">
        <v>1006</v>
      </c>
      <c r="E72" s="259"/>
      <c r="F72" s="259"/>
      <c r="G72" s="259"/>
      <c r="H72" s="259"/>
      <c r="I72" s="259"/>
    </row>
    <row r="73" spans="2:10">
      <c r="B73" s="252"/>
      <c r="C73" s="29" t="s">
        <v>43</v>
      </c>
      <c r="D73" s="256" t="s">
        <v>198</v>
      </c>
      <c r="E73" s="257"/>
      <c r="F73" s="257"/>
      <c r="G73" s="257"/>
      <c r="H73" s="257"/>
      <c r="I73" s="258"/>
    </row>
    <row r="74" spans="2:10">
      <c r="B74" s="254"/>
      <c r="C74" s="29" t="s">
        <v>44</v>
      </c>
      <c r="D74" s="259">
        <v>13001</v>
      </c>
      <c r="E74" s="259"/>
      <c r="F74" s="259"/>
      <c r="G74" s="259"/>
      <c r="H74" s="259"/>
      <c r="I74" s="259"/>
    </row>
    <row r="75" spans="2:10">
      <c r="B75" s="260"/>
      <c r="C75" s="260"/>
      <c r="D75" s="295"/>
      <c r="E75" s="295"/>
      <c r="F75" s="295"/>
      <c r="G75" s="295"/>
      <c r="H75" s="295"/>
    </row>
    <row r="76" spans="2:10">
      <c r="B76" s="261" t="s">
        <v>125</v>
      </c>
      <c r="C76" s="261"/>
      <c r="D76" s="259" t="s">
        <v>146</v>
      </c>
      <c r="E76" s="259"/>
      <c r="F76" s="259"/>
      <c r="G76" s="259"/>
      <c r="H76" s="259"/>
      <c r="I76" s="259"/>
    </row>
    <row r="78" spans="2:10" ht="60" customHeight="1">
      <c r="B78" s="33"/>
      <c r="C78" s="33"/>
      <c r="D78" s="302" t="s">
        <v>128</v>
      </c>
      <c r="E78" s="303"/>
      <c r="F78" s="302" t="s">
        <v>129</v>
      </c>
      <c r="G78" s="303"/>
      <c r="H78" s="304" t="s">
        <v>130</v>
      </c>
      <c r="I78" s="304" t="s">
        <v>131</v>
      </c>
      <c r="J78" s="304" t="s">
        <v>132</v>
      </c>
    </row>
    <row r="79" spans="2:10" ht="30" customHeight="1">
      <c r="B79" s="29" t="s">
        <v>133</v>
      </c>
      <c r="C79" s="36">
        <v>1006</v>
      </c>
      <c r="D79" s="3" t="s">
        <v>2</v>
      </c>
      <c r="E79" s="3" t="s">
        <v>134</v>
      </c>
      <c r="F79" s="3" t="s">
        <v>2</v>
      </c>
      <c r="G79" s="3" t="s">
        <v>134</v>
      </c>
      <c r="H79" s="305"/>
      <c r="I79" s="305"/>
      <c r="J79" s="305"/>
    </row>
    <row r="80" spans="2:10" ht="18" customHeight="1">
      <c r="B80" s="29" t="s">
        <v>135</v>
      </c>
      <c r="C80" s="36">
        <v>13001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3">
        <v>7</v>
      </c>
    </row>
    <row r="81" spans="2:10" ht="33" customHeight="1">
      <c r="B81" s="29" t="s">
        <v>136</v>
      </c>
      <c r="C81" s="256" t="s">
        <v>198</v>
      </c>
      <c r="D81" s="257"/>
      <c r="E81" s="257"/>
      <c r="F81" s="257"/>
      <c r="G81" s="257"/>
      <c r="H81" s="257"/>
      <c r="I81" s="257"/>
      <c r="J81" s="258"/>
    </row>
    <row r="82" spans="2:10" ht="51.75" customHeight="1">
      <c r="B82" s="29" t="s">
        <v>249</v>
      </c>
      <c r="C82" s="31" t="s">
        <v>199</v>
      </c>
      <c r="D82" s="34" t="s">
        <v>28</v>
      </c>
      <c r="E82" s="34" t="s">
        <v>28</v>
      </c>
      <c r="F82" s="34" t="s">
        <v>28</v>
      </c>
      <c r="G82" s="11"/>
      <c r="H82" s="34" t="s">
        <v>28</v>
      </c>
      <c r="I82" s="34" t="s">
        <v>28</v>
      </c>
      <c r="J82" s="34" t="s">
        <v>28</v>
      </c>
    </row>
    <row r="83" spans="2:10" ht="40.5" customHeight="1">
      <c r="B83" s="29" t="s">
        <v>138</v>
      </c>
      <c r="C83" s="31" t="s">
        <v>200</v>
      </c>
      <c r="D83" s="34" t="s">
        <v>28</v>
      </c>
      <c r="E83" s="34" t="s">
        <v>28</v>
      </c>
      <c r="F83" s="34" t="s">
        <v>28</v>
      </c>
      <c r="G83" s="34" t="s">
        <v>27</v>
      </c>
      <c r="H83" s="34" t="s">
        <v>28</v>
      </c>
      <c r="I83" s="34" t="s">
        <v>28</v>
      </c>
      <c r="J83" s="34" t="s">
        <v>28</v>
      </c>
    </row>
    <row r="84" spans="2:10" ht="48" customHeight="1">
      <c r="B84" s="147" t="s">
        <v>139</v>
      </c>
      <c r="C84" s="31" t="s">
        <v>160</v>
      </c>
      <c r="D84" s="34" t="s">
        <v>28</v>
      </c>
      <c r="E84" s="34" t="s">
        <v>28</v>
      </c>
      <c r="F84" s="34" t="s">
        <v>28</v>
      </c>
      <c r="G84" s="11"/>
      <c r="H84" s="34" t="s">
        <v>28</v>
      </c>
      <c r="I84" s="34" t="s">
        <v>28</v>
      </c>
      <c r="J84" s="34" t="s">
        <v>28</v>
      </c>
    </row>
    <row r="85" spans="2:10" ht="42" customHeight="1">
      <c r="B85" s="306" t="s">
        <v>140</v>
      </c>
      <c r="C85" s="306"/>
      <c r="D85" s="33"/>
      <c r="E85" s="33"/>
      <c r="F85" s="33"/>
      <c r="G85" s="33"/>
      <c r="H85" s="33"/>
      <c r="I85" s="33"/>
      <c r="J85" s="33"/>
    </row>
    <row r="86" spans="2:10" ht="342.75" customHeight="1" thickBot="1">
      <c r="B86" s="307" t="s">
        <v>141</v>
      </c>
      <c r="C86" s="307"/>
      <c r="D86" s="105">
        <v>323135186</v>
      </c>
      <c r="E86" s="105">
        <v>344956186</v>
      </c>
      <c r="F86" s="105">
        <v>323135186</v>
      </c>
      <c r="G86" s="105">
        <v>344956186</v>
      </c>
      <c r="H86" s="105">
        <v>313583127.48000002</v>
      </c>
      <c r="I86" s="105">
        <f>G86-H86</f>
        <v>31373058.519999981</v>
      </c>
      <c r="J86" s="206" t="s">
        <v>301</v>
      </c>
    </row>
    <row r="87" spans="2:10" s="122" customFormat="1" ht="22.5" customHeight="1">
      <c r="B87" s="168"/>
      <c r="C87" s="168"/>
      <c r="D87" s="166"/>
      <c r="E87" s="166"/>
      <c r="F87" s="166"/>
      <c r="G87" s="166"/>
      <c r="H87" s="166"/>
      <c r="I87" s="166"/>
      <c r="J87" s="167"/>
    </row>
    <row r="88" spans="2:10" s="122" customFormat="1" ht="22.5" customHeight="1">
      <c r="B88" s="168"/>
      <c r="C88" s="168"/>
      <c r="D88" s="166"/>
      <c r="E88" s="166"/>
      <c r="F88" s="166"/>
      <c r="G88" s="166"/>
      <c r="H88" s="166"/>
      <c r="I88" s="166"/>
      <c r="J88" s="167"/>
    </row>
    <row r="89" spans="2:10" s="122" customFormat="1" ht="22.5" customHeight="1">
      <c r="B89" s="168"/>
      <c r="C89" s="168"/>
      <c r="D89" s="166"/>
      <c r="E89" s="166"/>
      <c r="F89" s="166"/>
      <c r="G89" s="166"/>
      <c r="H89" s="166"/>
      <c r="I89" s="166"/>
      <c r="J89" s="167"/>
    </row>
    <row r="90" spans="2:10" ht="16.5" customHeight="1">
      <c r="B90" s="124" t="s">
        <v>295</v>
      </c>
      <c r="C90" s="299" t="s">
        <v>66</v>
      </c>
      <c r="D90" s="299"/>
      <c r="E90" s="299"/>
      <c r="F90" s="246" t="s">
        <v>67</v>
      </c>
      <c r="G90" s="246"/>
      <c r="H90" s="249" t="s">
        <v>289</v>
      </c>
      <c r="I90" s="249"/>
      <c r="J90" s="249"/>
    </row>
    <row r="91" spans="2:10">
      <c r="C91" s="8"/>
      <c r="D91" s="8"/>
      <c r="E91" s="1"/>
      <c r="F91" s="246" t="s">
        <v>68</v>
      </c>
      <c r="G91" s="246"/>
      <c r="H91" s="246" t="s">
        <v>69</v>
      </c>
      <c r="I91" s="246"/>
      <c r="J91" s="246"/>
    </row>
    <row r="92" spans="2:10">
      <c r="B92" s="28" t="s">
        <v>70</v>
      </c>
      <c r="D92" s="8"/>
      <c r="E92" s="8"/>
      <c r="F92" s="8"/>
      <c r="G92" s="8"/>
    </row>
    <row r="93" spans="2:10" ht="16.5" customHeight="1">
      <c r="C93" s="299" t="s">
        <v>71</v>
      </c>
      <c r="D93" s="299"/>
      <c r="E93" s="299"/>
      <c r="F93" s="246" t="s">
        <v>67</v>
      </c>
      <c r="G93" s="246"/>
      <c r="H93" s="249" t="s">
        <v>193</v>
      </c>
      <c r="I93" s="249"/>
      <c r="J93" s="249"/>
    </row>
    <row r="94" spans="2:10">
      <c r="C94" s="8"/>
      <c r="D94" s="8"/>
      <c r="E94" s="8"/>
      <c r="F94" s="246" t="s">
        <v>68</v>
      </c>
      <c r="G94" s="246"/>
      <c r="H94" s="246" t="s">
        <v>69</v>
      </c>
      <c r="I94" s="246"/>
      <c r="J94" s="246"/>
    </row>
    <row r="95" spans="2:10" s="122" customFormat="1">
      <c r="C95" s="8"/>
      <c r="D95" s="8"/>
      <c r="E95" s="8"/>
      <c r="F95" s="133"/>
      <c r="G95" s="133"/>
      <c r="H95" s="133"/>
      <c r="I95" s="133"/>
      <c r="J95" s="133"/>
    </row>
    <row r="96" spans="2:10">
      <c r="H96" s="13"/>
      <c r="I96" s="267" t="s">
        <v>126</v>
      </c>
      <c r="J96" s="267"/>
    </row>
    <row r="97" spans="2:10" ht="15" customHeight="1">
      <c r="F97" s="100"/>
      <c r="G97" s="100"/>
      <c r="H97" s="100"/>
    </row>
    <row r="98" spans="2:10">
      <c r="B98" s="268" t="s">
        <v>120</v>
      </c>
      <c r="C98" s="268"/>
      <c r="D98" s="268"/>
      <c r="E98" s="268"/>
      <c r="F98" s="268"/>
      <c r="G98" s="268"/>
      <c r="H98" s="268"/>
      <c r="I98" s="268"/>
    </row>
    <row r="99" spans="2:10">
      <c r="B99" s="268" t="s">
        <v>127</v>
      </c>
      <c r="C99" s="268"/>
      <c r="D99" s="268"/>
      <c r="E99" s="268"/>
      <c r="F99" s="268"/>
      <c r="G99" s="268"/>
      <c r="H99" s="268"/>
      <c r="I99" s="268"/>
    </row>
    <row r="100" spans="2:10">
      <c r="B100" s="268" t="s">
        <v>310</v>
      </c>
      <c r="C100" s="268"/>
      <c r="D100" s="268"/>
      <c r="E100" s="268"/>
      <c r="F100" s="268"/>
      <c r="G100" s="268"/>
      <c r="H100" s="268"/>
      <c r="I100" s="268"/>
    </row>
    <row r="101" spans="2:10" ht="10.5" customHeight="1">
      <c r="J101" s="12"/>
    </row>
    <row r="102" spans="2:10">
      <c r="B102" s="261" t="s">
        <v>29</v>
      </c>
      <c r="C102" s="99" t="s">
        <v>30</v>
      </c>
      <c r="D102" s="269" t="s">
        <v>144</v>
      </c>
      <c r="E102" s="263"/>
      <c r="F102" s="263"/>
      <c r="G102" s="263"/>
      <c r="H102" s="263"/>
      <c r="I102" s="270"/>
      <c r="J102" s="12"/>
    </row>
    <row r="103" spans="2:10">
      <c r="B103" s="261"/>
      <c r="C103" s="99" t="s">
        <v>31</v>
      </c>
      <c r="D103" s="259">
        <v>104021</v>
      </c>
      <c r="E103" s="259"/>
      <c r="F103" s="259"/>
      <c r="G103" s="259"/>
      <c r="H103" s="259"/>
      <c r="I103" s="259"/>
    </row>
    <row r="104" spans="2:10">
      <c r="B104" s="260"/>
      <c r="C104" s="260"/>
      <c r="D104" s="260"/>
      <c r="E104" s="260"/>
      <c r="F104" s="260"/>
      <c r="G104" s="260"/>
      <c r="H104" s="260"/>
      <c r="I104" s="260"/>
    </row>
    <row r="105" spans="2:10">
      <c r="B105" s="261" t="s">
        <v>32</v>
      </c>
      <c r="C105" s="99" t="s">
        <v>30</v>
      </c>
      <c r="D105" s="269" t="s">
        <v>144</v>
      </c>
      <c r="E105" s="263"/>
      <c r="F105" s="263"/>
      <c r="G105" s="263"/>
      <c r="H105" s="263"/>
      <c r="I105" s="270"/>
    </row>
    <row r="106" spans="2:10">
      <c r="B106" s="261"/>
      <c r="C106" s="99" t="s">
        <v>31</v>
      </c>
      <c r="D106" s="259">
        <v>104021</v>
      </c>
      <c r="E106" s="259"/>
      <c r="F106" s="259"/>
      <c r="G106" s="259"/>
      <c r="H106" s="259"/>
      <c r="I106" s="259"/>
    </row>
    <row r="107" spans="2:10">
      <c r="B107" s="263"/>
      <c r="C107" s="263"/>
      <c r="D107" s="263"/>
      <c r="E107" s="263"/>
      <c r="F107" s="263"/>
      <c r="G107" s="263"/>
      <c r="H107" s="263"/>
      <c r="I107" s="263"/>
    </row>
    <row r="108" spans="2:10">
      <c r="B108" s="261" t="s">
        <v>33</v>
      </c>
      <c r="C108" s="261"/>
      <c r="D108" s="269" t="s">
        <v>144</v>
      </c>
      <c r="E108" s="263"/>
      <c r="F108" s="263"/>
      <c r="G108" s="263"/>
      <c r="H108" s="263"/>
      <c r="I108" s="270"/>
    </row>
    <row r="109" spans="2:10">
      <c r="B109" s="260"/>
      <c r="C109" s="260"/>
      <c r="D109" s="295"/>
      <c r="E109" s="295"/>
      <c r="F109" s="295"/>
      <c r="G109" s="295"/>
      <c r="H109" s="295"/>
    </row>
    <row r="110" spans="2:10">
      <c r="B110" s="261" t="s">
        <v>34</v>
      </c>
      <c r="C110" s="261"/>
      <c r="D110" s="259">
        <v>1006</v>
      </c>
      <c r="E110" s="259"/>
      <c r="F110" s="259"/>
      <c r="G110" s="259"/>
      <c r="H110" s="259"/>
      <c r="I110" s="259"/>
    </row>
    <row r="111" spans="2:10">
      <c r="B111" s="263"/>
      <c r="C111" s="263"/>
      <c r="D111" s="263"/>
      <c r="E111" s="263"/>
      <c r="F111" s="263"/>
      <c r="G111" s="263"/>
      <c r="H111" s="263"/>
      <c r="I111" s="263"/>
    </row>
    <row r="112" spans="2:10">
      <c r="B112" s="264" t="s">
        <v>123</v>
      </c>
      <c r="C112" s="99" t="s">
        <v>37</v>
      </c>
      <c r="D112" s="266" t="s">
        <v>142</v>
      </c>
      <c r="E112" s="266"/>
      <c r="F112" s="266"/>
      <c r="G112" s="266"/>
      <c r="H112" s="266"/>
      <c r="I112" s="266"/>
    </row>
    <row r="113" spans="2:10">
      <c r="B113" s="264"/>
      <c r="C113" s="99" t="s">
        <v>38</v>
      </c>
      <c r="D113" s="285" t="s">
        <v>142</v>
      </c>
      <c r="E113" s="286"/>
      <c r="F113" s="286"/>
      <c r="G113" s="286"/>
      <c r="H113" s="286"/>
      <c r="I113" s="287"/>
    </row>
    <row r="114" spans="2:10">
      <c r="B114" s="264"/>
      <c r="C114" s="99" t="s">
        <v>39</v>
      </c>
      <c r="D114" s="266" t="s">
        <v>143</v>
      </c>
      <c r="E114" s="266"/>
      <c r="F114" s="266"/>
      <c r="G114" s="266"/>
      <c r="H114" s="266"/>
      <c r="I114" s="266"/>
    </row>
    <row r="115" spans="2:10" ht="11.25" customHeight="1">
      <c r="B115" s="260"/>
      <c r="C115" s="260"/>
      <c r="D115" s="295"/>
      <c r="E115" s="295"/>
      <c r="F115" s="295"/>
      <c r="G115" s="295"/>
      <c r="H115" s="295"/>
    </row>
    <row r="116" spans="2:10">
      <c r="B116" s="250" t="s">
        <v>124</v>
      </c>
      <c r="C116" s="99" t="s">
        <v>41</v>
      </c>
      <c r="D116" s="256" t="s">
        <v>185</v>
      </c>
      <c r="E116" s="257"/>
      <c r="F116" s="257"/>
      <c r="G116" s="257"/>
      <c r="H116" s="257"/>
      <c r="I116" s="258"/>
    </row>
    <row r="117" spans="2:10" ht="12.75" customHeight="1">
      <c r="B117" s="252"/>
      <c r="C117" s="99" t="s">
        <v>42</v>
      </c>
      <c r="D117" s="259">
        <v>1006</v>
      </c>
      <c r="E117" s="259"/>
      <c r="F117" s="259"/>
      <c r="G117" s="259"/>
      <c r="H117" s="259"/>
      <c r="I117" s="259"/>
    </row>
    <row r="118" spans="2:10">
      <c r="B118" s="252"/>
      <c r="C118" s="99" t="s">
        <v>43</v>
      </c>
      <c r="D118" s="256" t="s">
        <v>246</v>
      </c>
      <c r="E118" s="257"/>
      <c r="F118" s="257"/>
      <c r="G118" s="257"/>
      <c r="H118" s="257"/>
      <c r="I118" s="258"/>
    </row>
    <row r="119" spans="2:10" ht="13.5" customHeight="1">
      <c r="B119" s="254"/>
      <c r="C119" s="99" t="s">
        <v>44</v>
      </c>
      <c r="D119" s="259">
        <v>11002</v>
      </c>
      <c r="E119" s="259"/>
      <c r="F119" s="259"/>
      <c r="G119" s="259"/>
      <c r="H119" s="259"/>
      <c r="I119" s="259"/>
    </row>
    <row r="120" spans="2:10">
      <c r="B120" s="260"/>
      <c r="C120" s="260"/>
      <c r="D120" s="295"/>
      <c r="E120" s="295"/>
      <c r="F120" s="295"/>
      <c r="G120" s="295"/>
      <c r="H120" s="295"/>
    </row>
    <row r="121" spans="2:10">
      <c r="B121" s="261" t="s">
        <v>125</v>
      </c>
      <c r="C121" s="261"/>
      <c r="D121" s="259" t="s">
        <v>146</v>
      </c>
      <c r="E121" s="259"/>
      <c r="F121" s="259"/>
      <c r="G121" s="259"/>
      <c r="H121" s="259"/>
      <c r="I121" s="259"/>
    </row>
    <row r="122" spans="2:10" ht="18.75" customHeight="1">
      <c r="B122" s="78"/>
      <c r="C122" s="78"/>
      <c r="D122" s="78"/>
      <c r="E122" s="78"/>
      <c r="F122" s="78"/>
      <c r="G122" s="78"/>
      <c r="H122" s="78"/>
      <c r="I122" s="78"/>
    </row>
    <row r="123" spans="2:10" ht="39.75" customHeight="1">
      <c r="B123" s="33"/>
      <c r="C123" s="33"/>
      <c r="D123" s="302" t="s">
        <v>128</v>
      </c>
      <c r="E123" s="303"/>
      <c r="F123" s="302" t="s">
        <v>129</v>
      </c>
      <c r="G123" s="303"/>
      <c r="H123" s="304" t="s">
        <v>130</v>
      </c>
      <c r="I123" s="304" t="s">
        <v>131</v>
      </c>
      <c r="J123" s="304" t="s">
        <v>132</v>
      </c>
    </row>
    <row r="124" spans="2:10" ht="81.75" customHeight="1">
      <c r="B124" s="99" t="s">
        <v>133</v>
      </c>
      <c r="C124" s="101">
        <v>1006</v>
      </c>
      <c r="D124" s="3" t="s">
        <v>2</v>
      </c>
      <c r="E124" s="3" t="s">
        <v>134</v>
      </c>
      <c r="F124" s="3" t="s">
        <v>2</v>
      </c>
      <c r="G124" s="3" t="s">
        <v>134</v>
      </c>
      <c r="H124" s="305"/>
      <c r="I124" s="305"/>
      <c r="J124" s="305"/>
    </row>
    <row r="125" spans="2:10">
      <c r="B125" s="99" t="s">
        <v>135</v>
      </c>
      <c r="C125" s="101">
        <v>11002</v>
      </c>
      <c r="D125" s="3">
        <v>1</v>
      </c>
      <c r="E125" s="3">
        <v>2</v>
      </c>
      <c r="F125" s="3">
        <v>3</v>
      </c>
      <c r="G125" s="3">
        <v>4</v>
      </c>
      <c r="H125" s="3">
        <v>5</v>
      </c>
      <c r="I125" s="3">
        <v>6</v>
      </c>
      <c r="J125" s="3">
        <v>7</v>
      </c>
    </row>
    <row r="126" spans="2:10">
      <c r="B126" s="99" t="s">
        <v>136</v>
      </c>
      <c r="C126" s="256" t="s">
        <v>191</v>
      </c>
      <c r="D126" s="257"/>
      <c r="E126" s="257"/>
      <c r="F126" s="257"/>
      <c r="G126" s="257"/>
      <c r="H126" s="257"/>
      <c r="I126" s="257"/>
      <c r="J126" s="258"/>
    </row>
    <row r="127" spans="2:10" ht="215.25" customHeight="1">
      <c r="B127" s="99" t="s">
        <v>249</v>
      </c>
      <c r="C127" s="143" t="s">
        <v>221</v>
      </c>
      <c r="D127" s="34" t="s">
        <v>28</v>
      </c>
      <c r="E127" s="34" t="s">
        <v>28</v>
      </c>
      <c r="F127" s="34" t="s">
        <v>28</v>
      </c>
      <c r="G127" s="11"/>
      <c r="H127" s="34" t="s">
        <v>28</v>
      </c>
      <c r="I127" s="34" t="s">
        <v>28</v>
      </c>
      <c r="J127" s="34" t="s">
        <v>28</v>
      </c>
    </row>
    <row r="128" spans="2:10" ht="27">
      <c r="B128" s="99" t="s">
        <v>138</v>
      </c>
      <c r="C128" s="87" t="s">
        <v>156</v>
      </c>
      <c r="D128" s="34" t="s">
        <v>28</v>
      </c>
      <c r="E128" s="34" t="s">
        <v>28</v>
      </c>
      <c r="F128" s="34" t="s">
        <v>28</v>
      </c>
      <c r="G128" s="34" t="s">
        <v>27</v>
      </c>
      <c r="H128" s="34" t="s">
        <v>28</v>
      </c>
      <c r="I128" s="34" t="s">
        <v>28</v>
      </c>
      <c r="J128" s="34" t="s">
        <v>28</v>
      </c>
    </row>
    <row r="129" spans="2:10" ht="170.25" customHeight="1">
      <c r="B129" s="147" t="s">
        <v>139</v>
      </c>
      <c r="C129" s="191" t="s">
        <v>271</v>
      </c>
      <c r="D129" s="34" t="s">
        <v>28</v>
      </c>
      <c r="E129" s="34" t="s">
        <v>28</v>
      </c>
      <c r="F129" s="34" t="s">
        <v>28</v>
      </c>
      <c r="G129" s="11"/>
      <c r="H129" s="34" t="s">
        <v>28</v>
      </c>
      <c r="I129" s="34" t="s">
        <v>28</v>
      </c>
      <c r="J129" s="34" t="s">
        <v>28</v>
      </c>
    </row>
    <row r="130" spans="2:10">
      <c r="B130" s="306" t="s">
        <v>140</v>
      </c>
      <c r="C130" s="306"/>
      <c r="D130" s="33"/>
      <c r="E130" s="33"/>
      <c r="F130" s="33"/>
      <c r="G130" s="33"/>
      <c r="H130" s="33"/>
      <c r="I130" s="33"/>
      <c r="J130" s="33"/>
    </row>
    <row r="131" spans="2:10" ht="45" customHeight="1">
      <c r="B131" s="316" t="s">
        <v>272</v>
      </c>
      <c r="C131" s="317"/>
      <c r="D131" s="39">
        <v>1</v>
      </c>
      <c r="E131" s="39">
        <f>D131</f>
        <v>1</v>
      </c>
      <c r="F131" s="39">
        <v>1</v>
      </c>
      <c r="G131" s="39">
        <f>F131</f>
        <v>1</v>
      </c>
      <c r="H131" s="39">
        <v>1</v>
      </c>
      <c r="I131" s="148">
        <f t="shared" ref="I131:I133" si="5">G131-H131</f>
        <v>0</v>
      </c>
      <c r="J131" s="34"/>
    </row>
    <row r="132" spans="2:10" ht="22.5" customHeight="1">
      <c r="B132" s="318" t="s">
        <v>194</v>
      </c>
      <c r="C132" s="319"/>
      <c r="D132" s="39">
        <v>1</v>
      </c>
      <c r="E132" s="39">
        <f t="shared" ref="E132" si="6">D132</f>
        <v>1</v>
      </c>
      <c r="F132" s="39">
        <v>1</v>
      </c>
      <c r="G132" s="39">
        <f t="shared" ref="G132" si="7">F132</f>
        <v>1</v>
      </c>
      <c r="H132" s="39">
        <v>1</v>
      </c>
      <c r="I132" s="148">
        <f t="shared" si="5"/>
        <v>0</v>
      </c>
      <c r="J132" s="34"/>
    </row>
    <row r="133" spans="2:10" s="122" customFormat="1" ht="110.25" customHeight="1">
      <c r="B133" s="326" t="s">
        <v>267</v>
      </c>
      <c r="C133" s="327"/>
      <c r="D133" s="39">
        <v>200</v>
      </c>
      <c r="E133" s="39">
        <f>D133</f>
        <v>200</v>
      </c>
      <c r="F133" s="39">
        <v>200</v>
      </c>
      <c r="G133" s="39">
        <f>F133</f>
        <v>200</v>
      </c>
      <c r="H133" s="39">
        <v>38</v>
      </c>
      <c r="I133" s="39">
        <f t="shared" si="5"/>
        <v>162</v>
      </c>
      <c r="J133" s="189" t="s">
        <v>302</v>
      </c>
    </row>
    <row r="134" spans="2:10" ht="94.5" customHeight="1">
      <c r="B134" s="307" t="s">
        <v>141</v>
      </c>
      <c r="C134" s="307"/>
      <c r="D134" s="148">
        <v>5298.3</v>
      </c>
      <c r="E134" s="105">
        <f>D134</f>
        <v>5298.3</v>
      </c>
      <c r="F134" s="148">
        <v>5298.3</v>
      </c>
      <c r="G134" s="105">
        <f>F134</f>
        <v>5298.3</v>
      </c>
      <c r="H134" s="148">
        <v>934.32</v>
      </c>
      <c r="I134" s="148">
        <f t="shared" ref="I134" si="8">G134-H134</f>
        <v>4363.9800000000005</v>
      </c>
      <c r="J134" s="225" t="s">
        <v>288</v>
      </c>
    </row>
    <row r="136" spans="2:10" s="122" customFormat="1"/>
    <row r="137" spans="2:10" s="122" customFormat="1"/>
    <row r="138" spans="2:10" s="122" customFormat="1" ht="16.5" customHeight="1">
      <c r="B138" s="124" t="s">
        <v>295</v>
      </c>
      <c r="C138" s="299" t="s">
        <v>66</v>
      </c>
      <c r="D138" s="299"/>
      <c r="E138" s="299"/>
      <c r="F138" s="246" t="s">
        <v>67</v>
      </c>
      <c r="G138" s="246"/>
      <c r="H138" s="249" t="s">
        <v>289</v>
      </c>
      <c r="I138" s="249"/>
      <c r="J138" s="249"/>
    </row>
    <row r="139" spans="2:10">
      <c r="C139" s="8"/>
      <c r="D139" s="8"/>
      <c r="E139" s="1"/>
      <c r="F139" s="246" t="s">
        <v>68</v>
      </c>
      <c r="G139" s="246"/>
      <c r="H139" s="246" t="s">
        <v>69</v>
      </c>
      <c r="I139" s="246"/>
      <c r="J139" s="246"/>
    </row>
    <row r="140" spans="2:10">
      <c r="B140" s="98" t="s">
        <v>70</v>
      </c>
      <c r="D140" s="8"/>
      <c r="E140" s="8"/>
      <c r="F140" s="8"/>
      <c r="G140" s="8"/>
    </row>
    <row r="141" spans="2:10" ht="16.5" customHeight="1">
      <c r="C141" s="299" t="s">
        <v>71</v>
      </c>
      <c r="D141" s="299"/>
      <c r="E141" s="299"/>
      <c r="F141" s="246" t="s">
        <v>67</v>
      </c>
      <c r="G141" s="246"/>
      <c r="H141" s="249" t="s">
        <v>193</v>
      </c>
      <c r="I141" s="249"/>
      <c r="J141" s="249"/>
    </row>
    <row r="142" spans="2:10">
      <c r="C142" s="8"/>
      <c r="D142" s="8"/>
      <c r="E142" s="8"/>
      <c r="F142" s="246" t="s">
        <v>68</v>
      </c>
      <c r="G142" s="246"/>
      <c r="H142" s="246" t="s">
        <v>69</v>
      </c>
      <c r="I142" s="246"/>
      <c r="J142" s="246"/>
    </row>
    <row r="144" spans="2:10">
      <c r="H144" s="13"/>
      <c r="I144" s="267" t="s">
        <v>126</v>
      </c>
      <c r="J144" s="267"/>
    </row>
    <row r="145" spans="2:10">
      <c r="F145" s="75"/>
      <c r="G145" s="75"/>
      <c r="H145" s="75"/>
    </row>
    <row r="146" spans="2:10">
      <c r="B146" s="268" t="s">
        <v>120</v>
      </c>
      <c r="C146" s="268"/>
      <c r="D146" s="268"/>
      <c r="E146" s="268"/>
      <c r="F146" s="268"/>
      <c r="G146" s="268"/>
      <c r="H146" s="268"/>
      <c r="I146" s="268"/>
    </row>
    <row r="147" spans="2:10">
      <c r="B147" s="268" t="s">
        <v>127</v>
      </c>
      <c r="C147" s="268"/>
      <c r="D147" s="268"/>
      <c r="E147" s="268"/>
      <c r="F147" s="268"/>
      <c r="G147" s="268"/>
      <c r="H147" s="268"/>
      <c r="I147" s="268"/>
    </row>
    <row r="148" spans="2:10">
      <c r="B148" s="268" t="s">
        <v>310</v>
      </c>
      <c r="C148" s="268"/>
      <c r="D148" s="268"/>
      <c r="E148" s="268"/>
      <c r="F148" s="268"/>
      <c r="G148" s="268"/>
      <c r="H148" s="268"/>
      <c r="I148" s="268"/>
    </row>
    <row r="149" spans="2:10">
      <c r="J149" s="12"/>
    </row>
    <row r="150" spans="2:10">
      <c r="B150" s="261" t="s">
        <v>29</v>
      </c>
      <c r="C150" s="74" t="s">
        <v>30</v>
      </c>
      <c r="D150" s="269" t="s">
        <v>144</v>
      </c>
      <c r="E150" s="263"/>
      <c r="F150" s="263"/>
      <c r="G150" s="263"/>
      <c r="H150" s="263"/>
      <c r="I150" s="270"/>
      <c r="J150" s="12"/>
    </row>
    <row r="151" spans="2:10">
      <c r="B151" s="261"/>
      <c r="C151" s="74" t="s">
        <v>31</v>
      </c>
      <c r="D151" s="259">
        <v>104021</v>
      </c>
      <c r="E151" s="259"/>
      <c r="F151" s="259"/>
      <c r="G151" s="259"/>
      <c r="H151" s="259"/>
      <c r="I151" s="259"/>
    </row>
    <row r="152" spans="2:10">
      <c r="B152" s="260"/>
      <c r="C152" s="260"/>
      <c r="D152" s="260"/>
      <c r="E152" s="260"/>
      <c r="F152" s="260"/>
      <c r="G152" s="260"/>
      <c r="H152" s="260"/>
      <c r="I152" s="260"/>
    </row>
    <row r="153" spans="2:10">
      <c r="B153" s="261" t="s">
        <v>32</v>
      </c>
      <c r="C153" s="74" t="s">
        <v>30</v>
      </c>
      <c r="D153" s="269" t="s">
        <v>144</v>
      </c>
      <c r="E153" s="263"/>
      <c r="F153" s="263"/>
      <c r="G153" s="263"/>
      <c r="H153" s="263"/>
      <c r="I153" s="270"/>
    </row>
    <row r="154" spans="2:10">
      <c r="B154" s="261"/>
      <c r="C154" s="74" t="s">
        <v>31</v>
      </c>
      <c r="D154" s="259">
        <v>104021</v>
      </c>
      <c r="E154" s="259"/>
      <c r="F154" s="259"/>
      <c r="G154" s="259"/>
      <c r="H154" s="259"/>
      <c r="I154" s="259"/>
    </row>
    <row r="155" spans="2:10">
      <c r="B155" s="263"/>
      <c r="C155" s="263"/>
      <c r="D155" s="263"/>
      <c r="E155" s="263"/>
      <c r="F155" s="263"/>
      <c r="G155" s="263"/>
      <c r="H155" s="263"/>
      <c r="I155" s="263"/>
    </row>
    <row r="156" spans="2:10">
      <c r="B156" s="261" t="s">
        <v>33</v>
      </c>
      <c r="C156" s="261"/>
      <c r="D156" s="269" t="s">
        <v>144</v>
      </c>
      <c r="E156" s="263"/>
      <c r="F156" s="263"/>
      <c r="G156" s="263"/>
      <c r="H156" s="263"/>
      <c r="I156" s="270"/>
    </row>
    <row r="157" spans="2:10">
      <c r="B157" s="260"/>
      <c r="C157" s="260"/>
      <c r="D157" s="295"/>
      <c r="E157" s="295"/>
      <c r="F157" s="295"/>
      <c r="G157" s="295"/>
      <c r="H157" s="295"/>
    </row>
    <row r="158" spans="2:10">
      <c r="B158" s="261" t="s">
        <v>34</v>
      </c>
      <c r="C158" s="261"/>
      <c r="D158" s="259">
        <v>1006</v>
      </c>
      <c r="E158" s="259"/>
      <c r="F158" s="259"/>
      <c r="G158" s="259"/>
      <c r="H158" s="259"/>
      <c r="I158" s="259"/>
    </row>
    <row r="159" spans="2:10">
      <c r="B159" s="263"/>
      <c r="C159" s="263"/>
      <c r="D159" s="263"/>
      <c r="E159" s="263"/>
      <c r="F159" s="263"/>
      <c r="G159" s="263"/>
      <c r="H159" s="263"/>
      <c r="I159" s="263"/>
    </row>
    <row r="160" spans="2:10">
      <c r="B160" s="264" t="s">
        <v>123</v>
      </c>
      <c r="C160" s="74" t="s">
        <v>37</v>
      </c>
      <c r="D160" s="266" t="s">
        <v>142</v>
      </c>
      <c r="E160" s="266"/>
      <c r="F160" s="266"/>
      <c r="G160" s="266"/>
      <c r="H160" s="266"/>
      <c r="I160" s="266"/>
    </row>
    <row r="161" spans="2:10">
      <c r="B161" s="264"/>
      <c r="C161" s="74" t="s">
        <v>38</v>
      </c>
      <c r="D161" s="285" t="s">
        <v>186</v>
      </c>
      <c r="E161" s="286"/>
      <c r="F161" s="286"/>
      <c r="G161" s="286"/>
      <c r="H161" s="286"/>
      <c r="I161" s="287"/>
    </row>
    <row r="162" spans="2:10">
      <c r="B162" s="264"/>
      <c r="C162" s="74" t="s">
        <v>39</v>
      </c>
      <c r="D162" s="266" t="s">
        <v>142</v>
      </c>
      <c r="E162" s="266"/>
      <c r="F162" s="266"/>
      <c r="G162" s="266"/>
      <c r="H162" s="266"/>
      <c r="I162" s="266"/>
    </row>
    <row r="163" spans="2:10">
      <c r="B163" s="260"/>
      <c r="C163" s="260"/>
      <c r="D163" s="295"/>
      <c r="E163" s="295"/>
      <c r="F163" s="295"/>
      <c r="G163" s="295"/>
      <c r="H163" s="295"/>
    </row>
    <row r="164" spans="2:10" ht="28.5" customHeight="1">
      <c r="B164" s="250" t="s">
        <v>124</v>
      </c>
      <c r="C164" s="74" t="s">
        <v>41</v>
      </c>
      <c r="D164" s="256" t="s">
        <v>185</v>
      </c>
      <c r="E164" s="257"/>
      <c r="F164" s="257"/>
      <c r="G164" s="257"/>
      <c r="H164" s="257"/>
      <c r="I164" s="258"/>
    </row>
    <row r="165" spans="2:10">
      <c r="B165" s="252"/>
      <c r="C165" s="74" t="s">
        <v>42</v>
      </c>
      <c r="D165" s="259">
        <v>1006</v>
      </c>
      <c r="E165" s="259"/>
      <c r="F165" s="259"/>
      <c r="G165" s="259"/>
      <c r="H165" s="259"/>
      <c r="I165" s="259"/>
    </row>
    <row r="166" spans="2:10" ht="24" customHeight="1">
      <c r="B166" s="252"/>
      <c r="C166" s="74" t="s">
        <v>43</v>
      </c>
      <c r="D166" s="256" t="s">
        <v>187</v>
      </c>
      <c r="E166" s="257"/>
      <c r="F166" s="257"/>
      <c r="G166" s="257"/>
      <c r="H166" s="257"/>
      <c r="I166" s="258"/>
    </row>
    <row r="167" spans="2:10">
      <c r="B167" s="254"/>
      <c r="C167" s="74" t="s">
        <v>44</v>
      </c>
      <c r="D167" s="259">
        <v>13003</v>
      </c>
      <c r="E167" s="259"/>
      <c r="F167" s="259"/>
      <c r="G167" s="259"/>
      <c r="H167" s="259"/>
      <c r="I167" s="259"/>
    </row>
    <row r="168" spans="2:10">
      <c r="B168" s="260"/>
      <c r="C168" s="260"/>
      <c r="D168" s="295"/>
      <c r="E168" s="295"/>
      <c r="F168" s="295"/>
      <c r="G168" s="295"/>
      <c r="H168" s="295"/>
    </row>
    <row r="169" spans="2:10">
      <c r="B169" s="261" t="s">
        <v>125</v>
      </c>
      <c r="C169" s="261"/>
      <c r="D169" s="259" t="s">
        <v>146</v>
      </c>
      <c r="E169" s="259"/>
      <c r="F169" s="259"/>
      <c r="G169" s="259"/>
      <c r="H169" s="259"/>
      <c r="I169" s="259"/>
    </row>
    <row r="170" spans="2:10">
      <c r="B170" s="78"/>
      <c r="C170" s="78"/>
      <c r="D170" s="78"/>
      <c r="E170" s="78"/>
      <c r="F170" s="78"/>
      <c r="G170" s="78"/>
      <c r="H170" s="78"/>
      <c r="I170" s="78"/>
    </row>
    <row r="172" spans="2:10" ht="83.25" customHeight="1">
      <c r="B172" s="33"/>
      <c r="C172" s="33"/>
      <c r="D172" s="302" t="s">
        <v>128</v>
      </c>
      <c r="E172" s="303"/>
      <c r="F172" s="302" t="s">
        <v>129</v>
      </c>
      <c r="G172" s="303"/>
      <c r="H172" s="304" t="s">
        <v>130</v>
      </c>
      <c r="I172" s="304" t="s">
        <v>131</v>
      </c>
      <c r="J172" s="304" t="s">
        <v>132</v>
      </c>
    </row>
    <row r="173" spans="2:10" ht="42.75" customHeight="1">
      <c r="B173" s="74" t="s">
        <v>133</v>
      </c>
      <c r="C173" s="77">
        <v>1006</v>
      </c>
      <c r="D173" s="3" t="s">
        <v>2</v>
      </c>
      <c r="E173" s="3" t="s">
        <v>134</v>
      </c>
      <c r="F173" s="3" t="s">
        <v>2</v>
      </c>
      <c r="G173" s="3" t="s">
        <v>134</v>
      </c>
      <c r="H173" s="305"/>
      <c r="I173" s="305"/>
      <c r="J173" s="305"/>
    </row>
    <row r="174" spans="2:10">
      <c r="B174" s="74" t="s">
        <v>135</v>
      </c>
      <c r="C174" s="77">
        <v>13003</v>
      </c>
      <c r="D174" s="3">
        <v>1</v>
      </c>
      <c r="E174" s="3">
        <v>2</v>
      </c>
      <c r="F174" s="3">
        <v>3</v>
      </c>
      <c r="G174" s="3">
        <v>4</v>
      </c>
      <c r="H174" s="3">
        <v>5</v>
      </c>
      <c r="I174" s="3">
        <v>6</v>
      </c>
      <c r="J174" s="3">
        <v>7</v>
      </c>
    </row>
    <row r="175" spans="2:10" ht="28.5" customHeight="1">
      <c r="B175" s="74" t="s">
        <v>136</v>
      </c>
      <c r="C175" s="256" t="s">
        <v>187</v>
      </c>
      <c r="D175" s="257"/>
      <c r="E175" s="257"/>
      <c r="F175" s="257"/>
      <c r="G175" s="257"/>
      <c r="H175" s="257"/>
      <c r="I175" s="257"/>
      <c r="J175" s="258"/>
    </row>
    <row r="176" spans="2:10" ht="105.75" customHeight="1">
      <c r="B176" s="74" t="s">
        <v>249</v>
      </c>
      <c r="C176" s="76" t="s">
        <v>188</v>
      </c>
      <c r="D176" s="34" t="s">
        <v>28</v>
      </c>
      <c r="E176" s="34" t="s">
        <v>28</v>
      </c>
      <c r="F176" s="34" t="s">
        <v>28</v>
      </c>
      <c r="G176" s="11"/>
      <c r="H176" s="34" t="s">
        <v>28</v>
      </c>
      <c r="I176" s="34" t="s">
        <v>28</v>
      </c>
      <c r="J176" s="34" t="s">
        <v>28</v>
      </c>
    </row>
    <row r="177" spans="2:10" ht="38.25" customHeight="1">
      <c r="B177" s="74" t="s">
        <v>138</v>
      </c>
      <c r="C177" s="109" t="s">
        <v>200</v>
      </c>
      <c r="D177" s="34" t="s">
        <v>28</v>
      </c>
      <c r="E177" s="34" t="s">
        <v>28</v>
      </c>
      <c r="F177" s="34" t="s">
        <v>28</v>
      </c>
      <c r="G177" s="34" t="s">
        <v>27</v>
      </c>
      <c r="H177" s="34" t="s">
        <v>28</v>
      </c>
      <c r="I177" s="34" t="s">
        <v>28</v>
      </c>
      <c r="J177" s="34" t="s">
        <v>28</v>
      </c>
    </row>
    <row r="178" spans="2:10" ht="40.5">
      <c r="B178" s="103" t="s">
        <v>201</v>
      </c>
      <c r="C178" s="109" t="s">
        <v>160</v>
      </c>
      <c r="D178" s="34" t="s">
        <v>28</v>
      </c>
      <c r="E178" s="34" t="s">
        <v>28</v>
      </c>
      <c r="F178" s="34" t="s">
        <v>28</v>
      </c>
      <c r="G178" s="11"/>
      <c r="H178" s="34" t="s">
        <v>28</v>
      </c>
      <c r="I178" s="34" t="s">
        <v>28</v>
      </c>
      <c r="J178" s="34" t="s">
        <v>28</v>
      </c>
    </row>
    <row r="179" spans="2:10" s="122" customFormat="1">
      <c r="B179" s="306" t="s">
        <v>140</v>
      </c>
      <c r="C179" s="306"/>
      <c r="D179" s="33"/>
      <c r="E179" s="33"/>
      <c r="F179" s="33"/>
      <c r="G179" s="33"/>
      <c r="H179" s="33"/>
      <c r="I179" s="33"/>
      <c r="J179" s="33"/>
    </row>
    <row r="180" spans="2:10" ht="47.25" customHeight="1">
      <c r="B180" s="323" t="s">
        <v>250</v>
      </c>
      <c r="C180" s="323"/>
      <c r="D180" s="88">
        <v>7</v>
      </c>
      <c r="E180" s="88">
        <f>D180</f>
        <v>7</v>
      </c>
      <c r="F180" s="88">
        <v>7</v>
      </c>
      <c r="G180" s="88">
        <f>F180</f>
        <v>7</v>
      </c>
      <c r="H180" s="88">
        <v>2</v>
      </c>
      <c r="I180" s="88">
        <f>G180-H180</f>
        <v>5</v>
      </c>
      <c r="J180" s="224" t="s">
        <v>292</v>
      </c>
    </row>
    <row r="181" spans="2:10" ht="55.5" customHeight="1">
      <c r="B181" s="307" t="s">
        <v>141</v>
      </c>
      <c r="C181" s="307"/>
      <c r="D181" s="148">
        <v>173</v>
      </c>
      <c r="E181" s="105">
        <f>D181</f>
        <v>173</v>
      </c>
      <c r="F181" s="148">
        <v>173</v>
      </c>
      <c r="G181" s="105">
        <f>F181</f>
        <v>173</v>
      </c>
      <c r="H181" s="105">
        <v>33.44</v>
      </c>
      <c r="I181" s="105">
        <f>G181-H181</f>
        <v>139.56</v>
      </c>
      <c r="J181" s="208" t="s">
        <v>292</v>
      </c>
    </row>
    <row r="182" spans="2:10" ht="17.25">
      <c r="B182" s="325"/>
      <c r="C182" s="325"/>
      <c r="D182" s="79"/>
      <c r="E182" s="79"/>
      <c r="F182" s="79"/>
      <c r="G182" s="79"/>
      <c r="H182" s="79"/>
      <c r="I182" s="79"/>
      <c r="J182" s="80"/>
    </row>
    <row r="185" spans="2:10" ht="16.5" customHeight="1">
      <c r="B185" s="124" t="s">
        <v>295</v>
      </c>
      <c r="C185" s="299" t="s">
        <v>66</v>
      </c>
      <c r="D185" s="299"/>
      <c r="E185" s="299"/>
      <c r="F185" s="246" t="s">
        <v>67</v>
      </c>
      <c r="G185" s="246"/>
      <c r="H185" s="249" t="s">
        <v>289</v>
      </c>
      <c r="I185" s="249"/>
      <c r="J185" s="249"/>
    </row>
    <row r="186" spans="2:10">
      <c r="C186" s="8"/>
      <c r="D186" s="8"/>
      <c r="E186" s="1"/>
      <c r="F186" s="246" t="s">
        <v>68</v>
      </c>
      <c r="G186" s="246"/>
      <c r="H186" s="246" t="s">
        <v>69</v>
      </c>
      <c r="I186" s="246"/>
      <c r="J186" s="246"/>
    </row>
    <row r="187" spans="2:10">
      <c r="B187" s="73" t="s">
        <v>70</v>
      </c>
      <c r="D187" s="8"/>
      <c r="E187" s="8"/>
      <c r="F187" s="8"/>
      <c r="G187" s="8"/>
    </row>
    <row r="188" spans="2:10" ht="16.5" customHeight="1">
      <c r="C188" s="299" t="s">
        <v>71</v>
      </c>
      <c r="D188" s="299"/>
      <c r="E188" s="299"/>
      <c r="F188" s="246" t="s">
        <v>67</v>
      </c>
      <c r="G188" s="246"/>
      <c r="H188" s="249" t="s">
        <v>193</v>
      </c>
      <c r="I188" s="249"/>
      <c r="J188" s="249"/>
    </row>
    <row r="189" spans="2:10">
      <c r="C189" s="8"/>
      <c r="D189" s="8"/>
      <c r="E189" s="8"/>
      <c r="F189" s="246" t="s">
        <v>68</v>
      </c>
      <c r="G189" s="246"/>
      <c r="H189" s="246" t="s">
        <v>69</v>
      </c>
      <c r="I189" s="246"/>
      <c r="J189" s="246"/>
    </row>
    <row r="190" spans="2:10">
      <c r="C190" s="8"/>
      <c r="D190" s="8"/>
      <c r="E190" s="8"/>
      <c r="F190" s="73"/>
      <c r="G190" s="73"/>
      <c r="H190" s="73"/>
      <c r="I190" s="73"/>
      <c r="J190" s="73"/>
    </row>
    <row r="191" spans="2:10">
      <c r="H191" s="13"/>
      <c r="I191" s="267" t="s">
        <v>126</v>
      </c>
      <c r="J191" s="267"/>
    </row>
    <row r="192" spans="2:10">
      <c r="F192" s="30"/>
      <c r="G192" s="30"/>
      <c r="H192" s="30"/>
    </row>
    <row r="193" spans="2:10">
      <c r="B193" s="268" t="s">
        <v>120</v>
      </c>
      <c r="C193" s="268"/>
      <c r="D193" s="268"/>
      <c r="E193" s="268"/>
      <c r="F193" s="268"/>
      <c r="G193" s="268"/>
      <c r="H193" s="268"/>
      <c r="I193" s="268"/>
    </row>
    <row r="194" spans="2:10">
      <c r="B194" s="268" t="s">
        <v>127</v>
      </c>
      <c r="C194" s="268"/>
      <c r="D194" s="268"/>
      <c r="E194" s="268"/>
      <c r="F194" s="268"/>
      <c r="G194" s="268"/>
      <c r="H194" s="268"/>
      <c r="I194" s="268"/>
    </row>
    <row r="195" spans="2:10">
      <c r="B195" s="268" t="s">
        <v>310</v>
      </c>
      <c r="C195" s="268"/>
      <c r="D195" s="268"/>
      <c r="E195" s="268"/>
      <c r="F195" s="268"/>
      <c r="G195" s="268"/>
      <c r="H195" s="268"/>
      <c r="I195" s="268"/>
    </row>
    <row r="196" spans="2:10">
      <c r="J196" s="12"/>
    </row>
    <row r="197" spans="2:10">
      <c r="B197" s="261" t="s">
        <v>29</v>
      </c>
      <c r="C197" s="29" t="s">
        <v>30</v>
      </c>
      <c r="D197" s="269" t="s">
        <v>144</v>
      </c>
      <c r="E197" s="263"/>
      <c r="F197" s="263"/>
      <c r="G197" s="263"/>
      <c r="H197" s="263"/>
      <c r="I197" s="270"/>
      <c r="J197" s="12"/>
    </row>
    <row r="198" spans="2:10">
      <c r="B198" s="261"/>
      <c r="C198" s="29" t="s">
        <v>31</v>
      </c>
      <c r="D198" s="259">
        <v>104021</v>
      </c>
      <c r="E198" s="259"/>
      <c r="F198" s="259"/>
      <c r="G198" s="259"/>
      <c r="H198" s="259"/>
      <c r="I198" s="259"/>
    </row>
    <row r="199" spans="2:10">
      <c r="B199" s="260"/>
      <c r="C199" s="260"/>
      <c r="D199" s="260"/>
      <c r="E199" s="260"/>
      <c r="F199" s="260"/>
      <c r="G199" s="260"/>
      <c r="H199" s="260"/>
      <c r="I199" s="260"/>
    </row>
    <row r="200" spans="2:10">
      <c r="B200" s="261" t="s">
        <v>32</v>
      </c>
      <c r="C200" s="29" t="s">
        <v>30</v>
      </c>
      <c r="D200" s="269" t="s">
        <v>144</v>
      </c>
      <c r="E200" s="263"/>
      <c r="F200" s="263"/>
      <c r="G200" s="263"/>
      <c r="H200" s="263"/>
      <c r="I200" s="270"/>
    </row>
    <row r="201" spans="2:10">
      <c r="B201" s="261"/>
      <c r="C201" s="29" t="s">
        <v>31</v>
      </c>
      <c r="D201" s="259">
        <v>104021</v>
      </c>
      <c r="E201" s="259"/>
      <c r="F201" s="259"/>
      <c r="G201" s="259"/>
      <c r="H201" s="259"/>
      <c r="I201" s="259"/>
    </row>
    <row r="202" spans="2:10">
      <c r="B202" s="263"/>
      <c r="C202" s="263"/>
      <c r="D202" s="263"/>
      <c r="E202" s="263"/>
      <c r="F202" s="263"/>
      <c r="G202" s="263"/>
      <c r="H202" s="263"/>
      <c r="I202" s="263"/>
    </row>
    <row r="203" spans="2:10">
      <c r="B203" s="261" t="s">
        <v>33</v>
      </c>
      <c r="C203" s="261"/>
      <c r="D203" s="259">
        <v>1006</v>
      </c>
      <c r="E203" s="259"/>
      <c r="F203" s="259"/>
      <c r="G203" s="259"/>
      <c r="H203" s="259"/>
      <c r="I203" s="259"/>
    </row>
    <row r="204" spans="2:10">
      <c r="B204" s="260"/>
      <c r="C204" s="260"/>
      <c r="D204" s="295"/>
      <c r="E204" s="295"/>
      <c r="F204" s="295"/>
      <c r="G204" s="295"/>
      <c r="H204" s="295"/>
    </row>
    <row r="205" spans="2:10">
      <c r="B205" s="261" t="s">
        <v>34</v>
      </c>
      <c r="C205" s="261"/>
      <c r="D205" s="259"/>
      <c r="E205" s="259"/>
      <c r="F205" s="259"/>
      <c r="G205" s="259"/>
      <c r="H205" s="259"/>
      <c r="I205" s="259"/>
    </row>
    <row r="206" spans="2:10">
      <c r="B206" s="263"/>
      <c r="C206" s="263"/>
      <c r="D206" s="263"/>
      <c r="E206" s="263"/>
      <c r="F206" s="263"/>
      <c r="G206" s="263"/>
      <c r="H206" s="263"/>
      <c r="I206" s="263"/>
    </row>
    <row r="207" spans="2:10">
      <c r="B207" s="264" t="s">
        <v>123</v>
      </c>
      <c r="C207" s="29" t="s">
        <v>37</v>
      </c>
      <c r="D207" s="266" t="s">
        <v>147</v>
      </c>
      <c r="E207" s="266"/>
      <c r="F207" s="266"/>
      <c r="G207" s="266"/>
      <c r="H207" s="266"/>
      <c r="I207" s="266"/>
    </row>
    <row r="208" spans="2:10">
      <c r="B208" s="264"/>
      <c r="C208" s="29" t="s">
        <v>38</v>
      </c>
      <c r="D208" s="266" t="s">
        <v>148</v>
      </c>
      <c r="E208" s="266"/>
      <c r="F208" s="266"/>
      <c r="G208" s="266"/>
      <c r="H208" s="266"/>
      <c r="I208" s="266"/>
    </row>
    <row r="209" spans="2:10">
      <c r="B209" s="264"/>
      <c r="C209" s="29" t="s">
        <v>39</v>
      </c>
      <c r="D209" s="266" t="s">
        <v>143</v>
      </c>
      <c r="E209" s="266"/>
      <c r="F209" s="266"/>
      <c r="G209" s="266"/>
      <c r="H209" s="266"/>
      <c r="I209" s="266"/>
    </row>
    <row r="210" spans="2:10">
      <c r="B210" s="260"/>
      <c r="C210" s="260"/>
      <c r="D210" s="295"/>
      <c r="E210" s="295"/>
      <c r="F210" s="295"/>
      <c r="G210" s="295"/>
      <c r="H210" s="295"/>
    </row>
    <row r="211" spans="2:10" ht="24.75" customHeight="1">
      <c r="B211" s="250" t="s">
        <v>124</v>
      </c>
      <c r="C211" s="29" t="s">
        <v>41</v>
      </c>
      <c r="D211" s="256" t="s">
        <v>183</v>
      </c>
      <c r="E211" s="257"/>
      <c r="F211" s="257"/>
      <c r="G211" s="257"/>
      <c r="H211" s="257"/>
      <c r="I211" s="258"/>
    </row>
    <row r="212" spans="2:10" ht="20.25" customHeight="1">
      <c r="B212" s="252"/>
      <c r="C212" s="29" t="s">
        <v>42</v>
      </c>
      <c r="D212" s="259">
        <v>1031</v>
      </c>
      <c r="E212" s="259"/>
      <c r="F212" s="259"/>
      <c r="G212" s="259"/>
      <c r="H212" s="259"/>
      <c r="I212" s="259"/>
    </row>
    <row r="213" spans="2:10" ht="21" customHeight="1">
      <c r="B213" s="252"/>
      <c r="C213" s="29" t="s">
        <v>43</v>
      </c>
      <c r="D213" s="256" t="s">
        <v>183</v>
      </c>
      <c r="E213" s="257"/>
      <c r="F213" s="257"/>
      <c r="G213" s="257"/>
      <c r="H213" s="257"/>
      <c r="I213" s="258"/>
    </row>
    <row r="214" spans="2:10">
      <c r="B214" s="254"/>
      <c r="C214" s="29" t="s">
        <v>44</v>
      </c>
      <c r="D214" s="259">
        <v>11001</v>
      </c>
      <c r="E214" s="259"/>
      <c r="F214" s="259"/>
      <c r="G214" s="259"/>
      <c r="H214" s="259"/>
      <c r="I214" s="259"/>
    </row>
    <row r="215" spans="2:10">
      <c r="B215" s="260"/>
      <c r="C215" s="260"/>
      <c r="D215" s="295"/>
      <c r="E215" s="295"/>
      <c r="F215" s="295"/>
      <c r="G215" s="295"/>
      <c r="H215" s="295"/>
    </row>
    <row r="216" spans="2:10">
      <c r="B216" s="261" t="s">
        <v>125</v>
      </c>
      <c r="C216" s="261"/>
      <c r="D216" s="259" t="s">
        <v>146</v>
      </c>
      <c r="E216" s="259"/>
      <c r="F216" s="259"/>
      <c r="G216" s="259"/>
      <c r="H216" s="259"/>
      <c r="I216" s="259"/>
    </row>
    <row r="218" spans="2:10" ht="47.25" customHeight="1">
      <c r="B218" s="33"/>
      <c r="C218" s="33"/>
      <c r="D218" s="302" t="s">
        <v>128</v>
      </c>
      <c r="E218" s="303"/>
      <c r="F218" s="302" t="s">
        <v>129</v>
      </c>
      <c r="G218" s="303"/>
      <c r="H218" s="304" t="s">
        <v>130</v>
      </c>
      <c r="I218" s="304" t="s">
        <v>131</v>
      </c>
      <c r="J218" s="304" t="s">
        <v>132</v>
      </c>
    </row>
    <row r="219" spans="2:10" ht="54" customHeight="1">
      <c r="B219" s="29" t="s">
        <v>133</v>
      </c>
      <c r="C219" s="36">
        <v>1031</v>
      </c>
      <c r="D219" s="3" t="s">
        <v>2</v>
      </c>
      <c r="E219" s="3" t="s">
        <v>134</v>
      </c>
      <c r="F219" s="3" t="s">
        <v>2</v>
      </c>
      <c r="G219" s="3" t="s">
        <v>134</v>
      </c>
      <c r="H219" s="305"/>
      <c r="I219" s="305"/>
      <c r="J219" s="305"/>
    </row>
    <row r="220" spans="2:10" ht="24" customHeight="1">
      <c r="B220" s="29" t="s">
        <v>135</v>
      </c>
      <c r="C220" s="36">
        <v>11001</v>
      </c>
      <c r="D220" s="3">
        <v>1</v>
      </c>
      <c r="E220" s="3">
        <v>2</v>
      </c>
      <c r="F220" s="3">
        <v>3</v>
      </c>
      <c r="G220" s="3">
        <v>4</v>
      </c>
      <c r="H220" s="3">
        <v>5</v>
      </c>
      <c r="I220" s="3">
        <v>6</v>
      </c>
      <c r="J220" s="3">
        <v>7</v>
      </c>
    </row>
    <row r="221" spans="2:10" ht="28.5" customHeight="1">
      <c r="B221" s="29" t="s">
        <v>136</v>
      </c>
      <c r="C221" s="256" t="s">
        <v>161</v>
      </c>
      <c r="D221" s="257"/>
      <c r="E221" s="257"/>
      <c r="F221" s="257"/>
      <c r="G221" s="257"/>
      <c r="H221" s="257"/>
      <c r="I221" s="257"/>
      <c r="J221" s="258"/>
    </row>
    <row r="222" spans="2:10" ht="196.5" customHeight="1">
      <c r="B222" s="29" t="s">
        <v>249</v>
      </c>
      <c r="C222" s="31" t="s">
        <v>202</v>
      </c>
      <c r="D222" s="34" t="s">
        <v>28</v>
      </c>
      <c r="E222" s="34" t="s">
        <v>28</v>
      </c>
      <c r="F222" s="34" t="s">
        <v>28</v>
      </c>
      <c r="G222" s="11"/>
      <c r="H222" s="34" t="s">
        <v>28</v>
      </c>
      <c r="I222" s="34" t="s">
        <v>28</v>
      </c>
      <c r="J222" s="34" t="s">
        <v>28</v>
      </c>
    </row>
    <row r="223" spans="2:10" ht="27">
      <c r="B223" s="29" t="s">
        <v>138</v>
      </c>
      <c r="C223" s="31" t="s">
        <v>156</v>
      </c>
      <c r="D223" s="34" t="s">
        <v>28</v>
      </c>
      <c r="E223" s="34" t="s">
        <v>28</v>
      </c>
      <c r="F223" s="34" t="s">
        <v>28</v>
      </c>
      <c r="G223" s="34" t="s">
        <v>27</v>
      </c>
      <c r="H223" s="34" t="s">
        <v>28</v>
      </c>
      <c r="I223" s="34" t="s">
        <v>28</v>
      </c>
      <c r="J223" s="34" t="s">
        <v>28</v>
      </c>
    </row>
    <row r="224" spans="2:10" ht="72" customHeight="1">
      <c r="B224" s="104" t="s">
        <v>201</v>
      </c>
      <c r="C224" s="144" t="s">
        <v>251</v>
      </c>
      <c r="D224" s="34" t="s">
        <v>28</v>
      </c>
      <c r="E224" s="34" t="s">
        <v>28</v>
      </c>
      <c r="F224" s="34" t="s">
        <v>28</v>
      </c>
      <c r="G224" s="11"/>
      <c r="H224" s="34" t="s">
        <v>28</v>
      </c>
      <c r="I224" s="34" t="s">
        <v>28</v>
      </c>
      <c r="J224" s="34" t="s">
        <v>28</v>
      </c>
    </row>
    <row r="225" spans="2:10">
      <c r="B225" s="306" t="s">
        <v>140</v>
      </c>
      <c r="C225" s="306"/>
      <c r="D225" s="33"/>
      <c r="E225" s="33"/>
      <c r="F225" s="33"/>
      <c r="G225" s="33"/>
      <c r="H225" s="33"/>
      <c r="I225" s="33"/>
      <c r="J225" s="33"/>
    </row>
    <row r="226" spans="2:10" s="122" customFormat="1" ht="73.5" customHeight="1">
      <c r="B226" s="300" t="s">
        <v>273</v>
      </c>
      <c r="C226" s="301"/>
      <c r="D226" s="32">
        <v>14</v>
      </c>
      <c r="E226" s="32">
        <f t="shared" ref="E226:E233" si="9">D226</f>
        <v>14</v>
      </c>
      <c r="F226" s="32">
        <v>14</v>
      </c>
      <c r="G226" s="32">
        <f t="shared" ref="G226:G227" si="10">F226</f>
        <v>14</v>
      </c>
      <c r="H226" s="32"/>
      <c r="I226" s="89">
        <f t="shared" ref="I226:I234" si="11">G226-H226</f>
        <v>14</v>
      </c>
      <c r="J226" s="224" t="s">
        <v>291</v>
      </c>
    </row>
    <row r="227" spans="2:10" s="122" customFormat="1" ht="65.25" customHeight="1">
      <c r="B227" s="300" t="s">
        <v>222</v>
      </c>
      <c r="C227" s="301"/>
      <c r="D227" s="32">
        <v>300</v>
      </c>
      <c r="E227" s="32">
        <f t="shared" si="9"/>
        <v>300</v>
      </c>
      <c r="F227" s="32">
        <v>300</v>
      </c>
      <c r="G227" s="32">
        <f t="shared" si="10"/>
        <v>300</v>
      </c>
      <c r="H227" s="32"/>
      <c r="I227" s="89">
        <f t="shared" si="11"/>
        <v>300</v>
      </c>
      <c r="J227" s="224" t="s">
        <v>291</v>
      </c>
    </row>
    <row r="228" spans="2:10" s="122" customFormat="1" ht="59.25" customHeight="1">
      <c r="B228" s="300" t="s">
        <v>238</v>
      </c>
      <c r="C228" s="301"/>
      <c r="D228" s="32">
        <v>22</v>
      </c>
      <c r="E228" s="32">
        <f t="shared" si="9"/>
        <v>22</v>
      </c>
      <c r="F228" s="32">
        <v>22</v>
      </c>
      <c r="G228" s="32">
        <f t="shared" ref="G228:G234" si="12">F228</f>
        <v>22</v>
      </c>
      <c r="H228" s="32"/>
      <c r="I228" s="89">
        <f t="shared" si="11"/>
        <v>22</v>
      </c>
      <c r="J228" s="224" t="s">
        <v>291</v>
      </c>
    </row>
    <row r="229" spans="2:10" s="122" customFormat="1" ht="60" customHeight="1">
      <c r="B229" s="300" t="s">
        <v>223</v>
      </c>
      <c r="C229" s="301"/>
      <c r="D229" s="32">
        <v>12</v>
      </c>
      <c r="E229" s="32">
        <f t="shared" si="9"/>
        <v>12</v>
      </c>
      <c r="F229" s="32">
        <v>12</v>
      </c>
      <c r="G229" s="32">
        <f t="shared" si="12"/>
        <v>12</v>
      </c>
      <c r="H229" s="32"/>
      <c r="I229" s="89">
        <f t="shared" si="11"/>
        <v>12</v>
      </c>
      <c r="J229" s="224" t="s">
        <v>291</v>
      </c>
    </row>
    <row r="230" spans="2:10" s="122" customFormat="1" ht="168" customHeight="1">
      <c r="B230" s="300" t="s">
        <v>163</v>
      </c>
      <c r="C230" s="301"/>
      <c r="D230" s="32">
        <v>20</v>
      </c>
      <c r="E230" s="32">
        <f t="shared" si="9"/>
        <v>20</v>
      </c>
      <c r="F230" s="32">
        <v>20</v>
      </c>
      <c r="G230" s="32">
        <f t="shared" si="12"/>
        <v>20</v>
      </c>
      <c r="H230" s="32"/>
      <c r="I230" s="89">
        <f t="shared" si="11"/>
        <v>20</v>
      </c>
      <c r="J230" s="224" t="s">
        <v>296</v>
      </c>
    </row>
    <row r="231" spans="2:10" s="122" customFormat="1" ht="181.5" customHeight="1">
      <c r="B231" s="300" t="s">
        <v>224</v>
      </c>
      <c r="C231" s="301"/>
      <c r="D231" s="32">
        <v>400</v>
      </c>
      <c r="E231" s="32">
        <f t="shared" si="9"/>
        <v>400</v>
      </c>
      <c r="F231" s="32">
        <v>400</v>
      </c>
      <c r="G231" s="32">
        <f t="shared" si="12"/>
        <v>400</v>
      </c>
      <c r="H231" s="32"/>
      <c r="I231" s="89">
        <f t="shared" si="11"/>
        <v>400</v>
      </c>
      <c r="J231" s="224" t="s">
        <v>296</v>
      </c>
    </row>
    <row r="232" spans="2:10" s="122" customFormat="1" ht="167.25" customHeight="1">
      <c r="B232" s="300" t="s">
        <v>225</v>
      </c>
      <c r="C232" s="301"/>
      <c r="D232" s="32" t="s">
        <v>252</v>
      </c>
      <c r="E232" s="32" t="str">
        <f t="shared" si="9"/>
        <v>45/55</v>
      </c>
      <c r="F232" s="32" t="s">
        <v>252</v>
      </c>
      <c r="G232" s="32" t="str">
        <f t="shared" si="12"/>
        <v>45/55</v>
      </c>
      <c r="H232" s="32"/>
      <c r="I232" s="32" t="s">
        <v>252</v>
      </c>
      <c r="J232" s="224" t="s">
        <v>296</v>
      </c>
    </row>
    <row r="233" spans="2:10" s="122" customFormat="1" ht="168.75" customHeight="1">
      <c r="B233" s="300" t="s">
        <v>285</v>
      </c>
      <c r="C233" s="301"/>
      <c r="D233" s="32">
        <v>30</v>
      </c>
      <c r="E233" s="32">
        <f t="shared" si="9"/>
        <v>30</v>
      </c>
      <c r="F233" s="32">
        <v>30</v>
      </c>
      <c r="G233" s="32">
        <f t="shared" si="12"/>
        <v>30</v>
      </c>
      <c r="H233" s="32"/>
      <c r="I233" s="89">
        <f t="shared" si="11"/>
        <v>30</v>
      </c>
      <c r="J233" s="224" t="s">
        <v>296</v>
      </c>
    </row>
    <row r="234" spans="2:10" s="58" customFormat="1" ht="226.5" customHeight="1">
      <c r="B234" s="307" t="s">
        <v>141</v>
      </c>
      <c r="C234" s="307"/>
      <c r="D234" s="158">
        <v>23600</v>
      </c>
      <c r="E234" s="158">
        <v>23600</v>
      </c>
      <c r="F234" s="158">
        <v>23600</v>
      </c>
      <c r="G234" s="158">
        <f t="shared" si="12"/>
        <v>23600</v>
      </c>
      <c r="H234" s="159"/>
      <c r="I234" s="159">
        <f t="shared" si="11"/>
        <v>23600</v>
      </c>
      <c r="J234" s="224" t="s">
        <v>297</v>
      </c>
    </row>
    <row r="235" spans="2:10" s="58" customFormat="1" ht="13.5"/>
    <row r="236" spans="2:10" s="58" customFormat="1" ht="13.5"/>
    <row r="237" spans="2:10" s="58" customFormat="1" ht="13.5"/>
    <row r="238" spans="2:10" s="58" customFormat="1" ht="16.5" customHeight="1">
      <c r="B238" s="124" t="s">
        <v>295</v>
      </c>
      <c r="C238" s="320" t="s">
        <v>66</v>
      </c>
      <c r="D238" s="320"/>
      <c r="E238" s="320"/>
      <c r="F238" s="321" t="s">
        <v>67</v>
      </c>
      <c r="G238" s="321"/>
      <c r="H238" s="249" t="s">
        <v>289</v>
      </c>
      <c r="I238" s="249"/>
      <c r="J238" s="249"/>
    </row>
    <row r="239" spans="2:10" s="58" customFormat="1" ht="13.5">
      <c r="C239" s="130"/>
      <c r="D239" s="130"/>
      <c r="E239" s="131"/>
      <c r="F239" s="321" t="s">
        <v>68</v>
      </c>
      <c r="G239" s="321"/>
      <c r="H239" s="321" t="s">
        <v>69</v>
      </c>
      <c r="I239" s="321"/>
      <c r="J239" s="321"/>
    </row>
    <row r="240" spans="2:10" s="58" customFormat="1" ht="13.5">
      <c r="B240" s="132" t="s">
        <v>70</v>
      </c>
      <c r="D240" s="130"/>
      <c r="E240" s="130"/>
      <c r="F240" s="130"/>
      <c r="G240" s="130"/>
    </row>
    <row r="241" spans="2:10" s="58" customFormat="1" ht="16.5" customHeight="1">
      <c r="C241" s="320" t="s">
        <v>71</v>
      </c>
      <c r="D241" s="320"/>
      <c r="E241" s="320"/>
      <c r="F241" s="321" t="s">
        <v>67</v>
      </c>
      <c r="G241" s="321"/>
      <c r="H241" s="249" t="s">
        <v>193</v>
      </c>
      <c r="I241" s="249"/>
      <c r="J241" s="249"/>
    </row>
    <row r="242" spans="2:10" s="58" customFormat="1" ht="13.5">
      <c r="C242" s="130"/>
      <c r="D242" s="130"/>
      <c r="E242" s="130"/>
      <c r="F242" s="321" t="s">
        <v>68</v>
      </c>
      <c r="G242" s="321"/>
      <c r="H242" s="321" t="s">
        <v>69</v>
      </c>
      <c r="I242" s="321"/>
      <c r="J242" s="321"/>
    </row>
    <row r="243" spans="2:10" s="58" customFormat="1" ht="13.5"/>
    <row r="244" spans="2:10">
      <c r="H244" s="13"/>
      <c r="I244" s="267" t="s">
        <v>126</v>
      </c>
      <c r="J244" s="267"/>
    </row>
    <row r="245" spans="2:10">
      <c r="F245" s="30"/>
      <c r="G245" s="30"/>
      <c r="H245" s="30"/>
    </row>
    <row r="246" spans="2:10">
      <c r="B246" s="268" t="s">
        <v>120</v>
      </c>
      <c r="C246" s="268"/>
      <c r="D246" s="268"/>
      <c r="E246" s="268"/>
      <c r="F246" s="268"/>
      <c r="G246" s="268"/>
      <c r="H246" s="268"/>
      <c r="I246" s="268"/>
    </row>
    <row r="247" spans="2:10">
      <c r="B247" s="268" t="s">
        <v>127</v>
      </c>
      <c r="C247" s="268"/>
      <c r="D247" s="268"/>
      <c r="E247" s="268"/>
      <c r="F247" s="268"/>
      <c r="G247" s="268"/>
      <c r="H247" s="268"/>
      <c r="I247" s="268"/>
    </row>
    <row r="248" spans="2:10">
      <c r="B248" s="268" t="s">
        <v>310</v>
      </c>
      <c r="C248" s="268"/>
      <c r="D248" s="268"/>
      <c r="E248" s="268"/>
      <c r="F248" s="268"/>
      <c r="G248" s="268"/>
      <c r="H248" s="268"/>
      <c r="I248" s="268"/>
    </row>
    <row r="249" spans="2:10">
      <c r="J249" s="12"/>
    </row>
    <row r="250" spans="2:10" ht="16.5" customHeight="1">
      <c r="B250" s="261" t="s">
        <v>29</v>
      </c>
      <c r="C250" s="29" t="s">
        <v>30</v>
      </c>
      <c r="D250" s="269" t="s">
        <v>144</v>
      </c>
      <c r="E250" s="263"/>
      <c r="F250" s="263"/>
      <c r="G250" s="263"/>
      <c r="H250" s="263"/>
      <c r="I250" s="270"/>
      <c r="J250" s="12"/>
    </row>
    <row r="251" spans="2:10">
      <c r="B251" s="261"/>
      <c r="C251" s="29" t="s">
        <v>31</v>
      </c>
      <c r="D251" s="259">
        <v>104021</v>
      </c>
      <c r="E251" s="259"/>
      <c r="F251" s="259"/>
      <c r="G251" s="259"/>
      <c r="H251" s="259"/>
      <c r="I251" s="259"/>
    </row>
    <row r="252" spans="2:10">
      <c r="B252" s="260"/>
      <c r="C252" s="260"/>
      <c r="D252" s="260"/>
      <c r="E252" s="260"/>
      <c r="F252" s="260"/>
      <c r="G252" s="260"/>
      <c r="H252" s="260"/>
      <c r="I252" s="260"/>
    </row>
    <row r="253" spans="2:10">
      <c r="B253" s="261" t="s">
        <v>32</v>
      </c>
      <c r="C253" s="29" t="s">
        <v>30</v>
      </c>
      <c r="D253" s="269" t="s">
        <v>144</v>
      </c>
      <c r="E253" s="263"/>
      <c r="F253" s="263"/>
      <c r="G253" s="263"/>
      <c r="H253" s="263"/>
      <c r="I253" s="270"/>
    </row>
    <row r="254" spans="2:10">
      <c r="B254" s="261"/>
      <c r="C254" s="29" t="s">
        <v>31</v>
      </c>
      <c r="D254" s="259">
        <v>104021</v>
      </c>
      <c r="E254" s="259"/>
      <c r="F254" s="259"/>
      <c r="G254" s="259"/>
      <c r="H254" s="259"/>
      <c r="I254" s="259"/>
    </row>
    <row r="255" spans="2:10">
      <c r="B255" s="263"/>
      <c r="C255" s="263"/>
      <c r="D255" s="263"/>
      <c r="E255" s="263"/>
      <c r="F255" s="263"/>
      <c r="G255" s="263"/>
      <c r="H255" s="263"/>
      <c r="I255" s="263"/>
    </row>
    <row r="256" spans="2:10">
      <c r="B256" s="261" t="s">
        <v>33</v>
      </c>
      <c r="C256" s="261"/>
      <c r="D256" s="259">
        <v>11006</v>
      </c>
      <c r="E256" s="259"/>
      <c r="F256" s="259"/>
      <c r="G256" s="259"/>
      <c r="H256" s="259"/>
      <c r="I256" s="259"/>
    </row>
    <row r="257" spans="2:10">
      <c r="B257" s="260"/>
      <c r="C257" s="260"/>
      <c r="D257" s="295"/>
      <c r="E257" s="295"/>
      <c r="F257" s="295"/>
      <c r="G257" s="295"/>
      <c r="H257" s="295"/>
    </row>
    <row r="258" spans="2:10">
      <c r="B258" s="261" t="s">
        <v>34</v>
      </c>
      <c r="C258" s="261"/>
      <c r="D258" s="259">
        <v>1</v>
      </c>
      <c r="E258" s="259"/>
      <c r="F258" s="259"/>
      <c r="G258" s="259"/>
      <c r="H258" s="259"/>
      <c r="I258" s="259"/>
    </row>
    <row r="259" spans="2:10">
      <c r="B259" s="263"/>
      <c r="C259" s="263"/>
      <c r="D259" s="263"/>
      <c r="E259" s="263"/>
      <c r="F259" s="263"/>
      <c r="G259" s="263"/>
      <c r="H259" s="263"/>
      <c r="I259" s="263"/>
    </row>
    <row r="260" spans="2:10">
      <c r="B260" s="264" t="s">
        <v>123</v>
      </c>
      <c r="C260" s="29" t="s">
        <v>37</v>
      </c>
      <c r="D260" s="296" t="s">
        <v>142</v>
      </c>
      <c r="E260" s="297"/>
      <c r="F260" s="297"/>
      <c r="G260" s="297"/>
      <c r="H260" s="297"/>
      <c r="I260" s="298"/>
    </row>
    <row r="261" spans="2:10">
      <c r="B261" s="264"/>
      <c r="C261" s="29" t="s">
        <v>38</v>
      </c>
      <c r="D261" s="296" t="s">
        <v>142</v>
      </c>
      <c r="E261" s="297"/>
      <c r="F261" s="297"/>
      <c r="G261" s="297"/>
      <c r="H261" s="297"/>
      <c r="I261" s="298"/>
    </row>
    <row r="262" spans="2:10">
      <c r="B262" s="264"/>
      <c r="C262" s="29" t="s">
        <v>39</v>
      </c>
      <c r="D262" s="259" t="s">
        <v>143</v>
      </c>
      <c r="E262" s="259"/>
      <c r="F262" s="259"/>
      <c r="G262" s="259"/>
      <c r="H262" s="259"/>
      <c r="I262" s="259"/>
    </row>
    <row r="263" spans="2:10">
      <c r="B263" s="260"/>
      <c r="C263" s="260"/>
      <c r="D263" s="295"/>
      <c r="E263" s="295"/>
      <c r="F263" s="295"/>
      <c r="G263" s="295"/>
      <c r="H263" s="295"/>
    </row>
    <row r="264" spans="2:10" ht="29.25" customHeight="1">
      <c r="B264" s="250" t="s">
        <v>124</v>
      </c>
      <c r="C264" s="29" t="s">
        <v>41</v>
      </c>
      <c r="D264" s="256" t="s">
        <v>145</v>
      </c>
      <c r="E264" s="257"/>
      <c r="F264" s="257"/>
      <c r="G264" s="257"/>
      <c r="H264" s="257"/>
      <c r="I264" s="258"/>
    </row>
    <row r="265" spans="2:10">
      <c r="B265" s="252"/>
      <c r="C265" s="29" t="s">
        <v>42</v>
      </c>
      <c r="D265" s="259">
        <v>1108</v>
      </c>
      <c r="E265" s="259"/>
      <c r="F265" s="259"/>
      <c r="G265" s="259"/>
      <c r="H265" s="259"/>
      <c r="I265" s="259"/>
    </row>
    <row r="266" spans="2:10" ht="30" customHeight="1">
      <c r="B266" s="252"/>
      <c r="C266" s="29" t="s">
        <v>43</v>
      </c>
      <c r="D266" s="256" t="s">
        <v>217</v>
      </c>
      <c r="E266" s="257"/>
      <c r="F266" s="257"/>
      <c r="G266" s="257"/>
      <c r="H266" s="257"/>
      <c r="I266" s="258"/>
    </row>
    <row r="267" spans="2:10">
      <c r="B267" s="254"/>
      <c r="C267" s="29" t="s">
        <v>44</v>
      </c>
      <c r="D267" s="259">
        <v>11001</v>
      </c>
      <c r="E267" s="259"/>
      <c r="F267" s="259"/>
      <c r="G267" s="259"/>
      <c r="H267" s="259"/>
      <c r="I267" s="259"/>
    </row>
    <row r="268" spans="2:10">
      <c r="B268" s="260"/>
      <c r="C268" s="260"/>
      <c r="D268" s="295"/>
      <c r="E268" s="295"/>
      <c r="F268" s="295"/>
      <c r="G268" s="295"/>
      <c r="H268" s="295"/>
    </row>
    <row r="269" spans="2:10">
      <c r="B269" s="261" t="s">
        <v>125</v>
      </c>
      <c r="C269" s="261"/>
      <c r="D269" s="259" t="s">
        <v>146</v>
      </c>
      <c r="E269" s="259"/>
      <c r="F269" s="259"/>
      <c r="G269" s="259"/>
      <c r="H269" s="259"/>
      <c r="I269" s="259"/>
    </row>
    <row r="271" spans="2:10" ht="33.75" customHeight="1">
      <c r="B271" s="33"/>
      <c r="C271" s="33"/>
      <c r="D271" s="302" t="s">
        <v>128</v>
      </c>
      <c r="E271" s="303"/>
      <c r="F271" s="302" t="s">
        <v>129</v>
      </c>
      <c r="G271" s="303"/>
      <c r="H271" s="304" t="s">
        <v>130</v>
      </c>
      <c r="I271" s="304" t="s">
        <v>131</v>
      </c>
      <c r="J271" s="304" t="s">
        <v>132</v>
      </c>
    </row>
    <row r="272" spans="2:10" ht="58.5" customHeight="1">
      <c r="B272" s="29" t="s">
        <v>133</v>
      </c>
      <c r="C272" s="36">
        <v>1108</v>
      </c>
      <c r="D272" s="3" t="s">
        <v>2</v>
      </c>
      <c r="E272" s="3" t="s">
        <v>134</v>
      </c>
      <c r="F272" s="3" t="s">
        <v>2</v>
      </c>
      <c r="G272" s="3" t="s">
        <v>134</v>
      </c>
      <c r="H272" s="305"/>
      <c r="I272" s="305"/>
      <c r="J272" s="305"/>
    </row>
    <row r="273" spans="2:10">
      <c r="B273" s="29" t="s">
        <v>135</v>
      </c>
      <c r="C273" s="36">
        <v>11001</v>
      </c>
      <c r="D273" s="3">
        <v>1</v>
      </c>
      <c r="E273" s="3">
        <v>2</v>
      </c>
      <c r="F273" s="3">
        <v>3</v>
      </c>
      <c r="G273" s="3">
        <v>4</v>
      </c>
      <c r="H273" s="3">
        <v>5</v>
      </c>
      <c r="I273" s="3">
        <v>6</v>
      </c>
      <c r="J273" s="3">
        <v>7</v>
      </c>
    </row>
    <row r="274" spans="2:10" ht="30.75" customHeight="1">
      <c r="B274" s="29" t="s">
        <v>136</v>
      </c>
      <c r="C274" s="256" t="s">
        <v>217</v>
      </c>
      <c r="D274" s="257"/>
      <c r="E274" s="257"/>
      <c r="F274" s="257"/>
      <c r="G274" s="257"/>
      <c r="H274" s="257"/>
      <c r="I274" s="257"/>
      <c r="J274" s="258"/>
    </row>
    <row r="275" spans="2:10" ht="94.5">
      <c r="B275" s="29" t="s">
        <v>249</v>
      </c>
      <c r="C275" s="31" t="s">
        <v>203</v>
      </c>
      <c r="D275" s="34" t="s">
        <v>28</v>
      </c>
      <c r="E275" s="34" t="s">
        <v>28</v>
      </c>
      <c r="F275" s="34" t="s">
        <v>28</v>
      </c>
      <c r="G275" s="11"/>
      <c r="H275" s="34" t="s">
        <v>28</v>
      </c>
      <c r="I275" s="34" t="s">
        <v>28</v>
      </c>
      <c r="J275" s="34" t="s">
        <v>28</v>
      </c>
    </row>
    <row r="276" spans="2:10" ht="27">
      <c r="B276" s="29" t="s">
        <v>138</v>
      </c>
      <c r="C276" s="31" t="s">
        <v>156</v>
      </c>
      <c r="D276" s="34" t="s">
        <v>28</v>
      </c>
      <c r="E276" s="34" t="s">
        <v>28</v>
      </c>
      <c r="F276" s="34" t="s">
        <v>28</v>
      </c>
      <c r="G276" s="34" t="s">
        <v>27</v>
      </c>
      <c r="H276" s="34" t="s">
        <v>28</v>
      </c>
      <c r="I276" s="34" t="s">
        <v>28</v>
      </c>
      <c r="J276" s="34" t="s">
        <v>28</v>
      </c>
    </row>
    <row r="277" spans="2:10" ht="40.5">
      <c r="B277" s="104" t="s">
        <v>201</v>
      </c>
      <c r="C277" s="109" t="s">
        <v>160</v>
      </c>
      <c r="D277" s="34" t="s">
        <v>28</v>
      </c>
      <c r="E277" s="34" t="s">
        <v>28</v>
      </c>
      <c r="F277" s="34" t="s">
        <v>28</v>
      </c>
      <c r="G277" s="11"/>
      <c r="H277" s="34" t="s">
        <v>28</v>
      </c>
      <c r="I277" s="34" t="s">
        <v>28</v>
      </c>
      <c r="J277" s="34" t="s">
        <v>28</v>
      </c>
    </row>
    <row r="278" spans="2:10">
      <c r="B278" s="306" t="s">
        <v>140</v>
      </c>
      <c r="C278" s="306"/>
      <c r="D278" s="33"/>
      <c r="E278" s="33"/>
      <c r="F278" s="33"/>
      <c r="G278" s="33"/>
      <c r="H278" s="33"/>
      <c r="I278" s="33"/>
      <c r="J278" s="33"/>
    </row>
    <row r="279" spans="2:10" ht="83.25" customHeight="1">
      <c r="B279" s="300" t="s">
        <v>164</v>
      </c>
      <c r="C279" s="301"/>
      <c r="D279" s="39">
        <v>5</v>
      </c>
      <c r="E279" s="39">
        <f t="shared" ref="E279:E285" si="13">D279</f>
        <v>5</v>
      </c>
      <c r="F279" s="39">
        <v>5</v>
      </c>
      <c r="G279" s="39">
        <f t="shared" ref="G279:G280" si="14">F279</f>
        <v>5</v>
      </c>
      <c r="H279" s="39">
        <v>3</v>
      </c>
      <c r="I279" s="39">
        <f t="shared" ref="I279:I284" si="15">G279-H279</f>
        <v>2</v>
      </c>
      <c r="J279" s="67" t="s">
        <v>312</v>
      </c>
    </row>
    <row r="280" spans="2:10" ht="69" customHeight="1">
      <c r="B280" s="300" t="s">
        <v>165</v>
      </c>
      <c r="C280" s="301"/>
      <c r="D280" s="39">
        <v>35</v>
      </c>
      <c r="E280" s="39">
        <f t="shared" si="13"/>
        <v>35</v>
      </c>
      <c r="F280" s="39">
        <v>35</v>
      </c>
      <c r="G280" s="39">
        <f t="shared" si="14"/>
        <v>35</v>
      </c>
      <c r="H280" s="39">
        <v>35</v>
      </c>
      <c r="I280" s="39">
        <f t="shared" si="15"/>
        <v>0</v>
      </c>
      <c r="J280" s="67"/>
    </row>
    <row r="281" spans="2:10" s="122" customFormat="1" ht="105" customHeight="1">
      <c r="B281" s="322" t="s">
        <v>239</v>
      </c>
      <c r="C281" s="322"/>
      <c r="D281" s="39">
        <v>525</v>
      </c>
      <c r="E281" s="39">
        <f t="shared" si="13"/>
        <v>525</v>
      </c>
      <c r="F281" s="39">
        <v>525</v>
      </c>
      <c r="G281" s="39">
        <f t="shared" ref="G281:G284" si="16">F281</f>
        <v>525</v>
      </c>
      <c r="H281" s="39">
        <v>114</v>
      </c>
      <c r="I281" s="39">
        <f t="shared" si="15"/>
        <v>411</v>
      </c>
      <c r="J281" s="67" t="s">
        <v>298</v>
      </c>
    </row>
    <row r="282" spans="2:10" s="122" customFormat="1" ht="82.5" customHeight="1">
      <c r="B282" s="328" t="s">
        <v>274</v>
      </c>
      <c r="C282" s="328"/>
      <c r="D282" s="39">
        <v>50</v>
      </c>
      <c r="E282" s="39">
        <f t="shared" si="13"/>
        <v>50</v>
      </c>
      <c r="F282" s="39">
        <v>50</v>
      </c>
      <c r="G282" s="39">
        <f t="shared" si="16"/>
        <v>50</v>
      </c>
      <c r="H282" s="39">
        <v>19</v>
      </c>
      <c r="I282" s="39">
        <f t="shared" si="15"/>
        <v>31</v>
      </c>
      <c r="J282" s="67" t="s">
        <v>299</v>
      </c>
    </row>
    <row r="283" spans="2:10" s="122" customFormat="1" ht="108.75" customHeight="1">
      <c r="B283" s="300" t="s">
        <v>275</v>
      </c>
      <c r="C283" s="301"/>
      <c r="D283" s="39">
        <v>30</v>
      </c>
      <c r="E283" s="39">
        <f t="shared" si="13"/>
        <v>30</v>
      </c>
      <c r="F283" s="39">
        <v>30</v>
      </c>
      <c r="G283" s="39">
        <f t="shared" si="16"/>
        <v>30</v>
      </c>
      <c r="H283" s="39">
        <v>13</v>
      </c>
      <c r="I283" s="39">
        <f t="shared" si="15"/>
        <v>17</v>
      </c>
      <c r="J283" s="67" t="s">
        <v>298</v>
      </c>
    </row>
    <row r="284" spans="2:10" s="122" customFormat="1" ht="104.25" customHeight="1">
      <c r="B284" s="300" t="s">
        <v>240</v>
      </c>
      <c r="C284" s="301"/>
      <c r="D284" s="39">
        <v>95</v>
      </c>
      <c r="E284" s="39">
        <f t="shared" si="13"/>
        <v>95</v>
      </c>
      <c r="F284" s="39">
        <v>95</v>
      </c>
      <c r="G284" s="39">
        <f t="shared" si="16"/>
        <v>95</v>
      </c>
      <c r="H284" s="244">
        <v>96.5</v>
      </c>
      <c r="I284" s="244">
        <f t="shared" si="15"/>
        <v>-1.5</v>
      </c>
      <c r="J284" s="67" t="s">
        <v>300</v>
      </c>
    </row>
    <row r="285" spans="2:10" ht="73.5" customHeight="1">
      <c r="B285" s="307" t="s">
        <v>141</v>
      </c>
      <c r="C285" s="307"/>
      <c r="D285" s="150">
        <v>3021568.8</v>
      </c>
      <c r="E285" s="150">
        <f t="shared" si="13"/>
        <v>3021568.8</v>
      </c>
      <c r="F285" s="150">
        <v>3021568.8</v>
      </c>
      <c r="G285" s="150">
        <f>F285</f>
        <v>3021568.8</v>
      </c>
      <c r="H285" s="105">
        <v>2917608.55</v>
      </c>
      <c r="I285" s="150">
        <f t="shared" ref="I285" si="17">G285-H285</f>
        <v>103960.25</v>
      </c>
      <c r="J285" s="67" t="s">
        <v>290</v>
      </c>
    </row>
    <row r="286" spans="2:10">
      <c r="J286" s="50"/>
    </row>
    <row r="287" spans="2:10" s="122" customFormat="1"/>
    <row r="289" spans="2:10" ht="16.5" customHeight="1">
      <c r="B289" s="124" t="s">
        <v>295</v>
      </c>
      <c r="C289" s="299" t="s">
        <v>66</v>
      </c>
      <c r="D289" s="299"/>
      <c r="E289" s="299"/>
      <c r="F289" s="246" t="s">
        <v>67</v>
      </c>
      <c r="G289" s="246"/>
      <c r="H289" s="249" t="s">
        <v>289</v>
      </c>
      <c r="I289" s="249"/>
      <c r="J289" s="249"/>
    </row>
    <row r="290" spans="2:10">
      <c r="C290" s="8"/>
      <c r="D290" s="8"/>
      <c r="E290" s="1"/>
      <c r="F290" s="246" t="s">
        <v>68</v>
      </c>
      <c r="G290" s="246"/>
      <c r="H290" s="246" t="s">
        <v>69</v>
      </c>
      <c r="I290" s="246"/>
      <c r="J290" s="246"/>
    </row>
    <row r="291" spans="2:10">
      <c r="B291" s="28" t="s">
        <v>70</v>
      </c>
      <c r="D291" s="8"/>
      <c r="E291" s="8"/>
      <c r="F291" s="8"/>
      <c r="G291" s="8"/>
    </row>
    <row r="292" spans="2:10" ht="16.5" customHeight="1">
      <c r="C292" s="299" t="s">
        <v>71</v>
      </c>
      <c r="D292" s="299"/>
      <c r="E292" s="299"/>
      <c r="F292" s="246" t="s">
        <v>67</v>
      </c>
      <c r="G292" s="246"/>
      <c r="H292" s="249" t="s">
        <v>193</v>
      </c>
      <c r="I292" s="249"/>
      <c r="J292" s="249"/>
    </row>
    <row r="293" spans="2:10">
      <c r="C293" s="8"/>
      <c r="D293" s="8"/>
      <c r="E293" s="8"/>
      <c r="F293" s="246" t="s">
        <v>68</v>
      </c>
      <c r="G293" s="246"/>
      <c r="H293" s="246" t="s">
        <v>69</v>
      </c>
      <c r="I293" s="246"/>
      <c r="J293" s="246"/>
    </row>
    <row r="295" spans="2:10">
      <c r="H295" s="13"/>
      <c r="I295" s="267" t="s">
        <v>126</v>
      </c>
      <c r="J295" s="267"/>
    </row>
    <row r="296" spans="2:10">
      <c r="F296" s="64"/>
      <c r="G296" s="64"/>
      <c r="H296" s="64"/>
    </row>
    <row r="297" spans="2:10">
      <c r="B297" s="268" t="s">
        <v>120</v>
      </c>
      <c r="C297" s="268"/>
      <c r="D297" s="268"/>
      <c r="E297" s="268"/>
      <c r="F297" s="268"/>
      <c r="G297" s="268"/>
      <c r="H297" s="268"/>
      <c r="I297" s="268"/>
    </row>
    <row r="298" spans="2:10">
      <c r="B298" s="268" t="s">
        <v>127</v>
      </c>
      <c r="C298" s="268"/>
      <c r="D298" s="268"/>
      <c r="E298" s="268"/>
      <c r="F298" s="268"/>
      <c r="G298" s="268"/>
      <c r="H298" s="268"/>
      <c r="I298" s="268"/>
    </row>
    <row r="299" spans="2:10">
      <c r="B299" s="268" t="s">
        <v>310</v>
      </c>
      <c r="C299" s="268"/>
      <c r="D299" s="268"/>
      <c r="E299" s="268"/>
      <c r="F299" s="268"/>
      <c r="G299" s="268"/>
      <c r="H299" s="268"/>
      <c r="I299" s="268"/>
    </row>
    <row r="300" spans="2:10">
      <c r="J300" s="12"/>
    </row>
    <row r="301" spans="2:10">
      <c r="B301" s="261" t="s">
        <v>29</v>
      </c>
      <c r="C301" s="63" t="s">
        <v>30</v>
      </c>
      <c r="D301" s="269" t="s">
        <v>144</v>
      </c>
      <c r="E301" s="263"/>
      <c r="F301" s="263"/>
      <c r="G301" s="263"/>
      <c r="H301" s="263"/>
      <c r="I301" s="270"/>
      <c r="J301" s="12"/>
    </row>
    <row r="302" spans="2:10">
      <c r="B302" s="261"/>
      <c r="C302" s="63" t="s">
        <v>31</v>
      </c>
      <c r="D302" s="259">
        <v>104021</v>
      </c>
      <c r="E302" s="259"/>
      <c r="F302" s="259"/>
      <c r="G302" s="259"/>
      <c r="H302" s="259"/>
      <c r="I302" s="259"/>
    </row>
    <row r="303" spans="2:10">
      <c r="B303" s="260"/>
      <c r="C303" s="260"/>
      <c r="D303" s="260"/>
      <c r="E303" s="260"/>
      <c r="F303" s="260"/>
      <c r="G303" s="260"/>
      <c r="H303" s="260"/>
      <c r="I303" s="260"/>
    </row>
    <row r="304" spans="2:10">
      <c r="B304" s="261" t="s">
        <v>32</v>
      </c>
      <c r="C304" s="63" t="s">
        <v>30</v>
      </c>
      <c r="D304" s="269" t="s">
        <v>144</v>
      </c>
      <c r="E304" s="263"/>
      <c r="F304" s="263"/>
      <c r="G304" s="263"/>
      <c r="H304" s="263"/>
      <c r="I304" s="270"/>
    </row>
    <row r="305" spans="2:9">
      <c r="B305" s="261"/>
      <c r="C305" s="63" t="s">
        <v>31</v>
      </c>
      <c r="D305" s="259">
        <v>104021</v>
      </c>
      <c r="E305" s="259"/>
      <c r="F305" s="259"/>
      <c r="G305" s="259"/>
      <c r="H305" s="259"/>
      <c r="I305" s="259"/>
    </row>
    <row r="306" spans="2:9">
      <c r="B306" s="263"/>
      <c r="C306" s="263"/>
      <c r="D306" s="263"/>
      <c r="E306" s="263"/>
      <c r="F306" s="263"/>
      <c r="G306" s="263"/>
      <c r="H306" s="263"/>
      <c r="I306" s="263"/>
    </row>
    <row r="307" spans="2:9">
      <c r="B307" s="261" t="s">
        <v>33</v>
      </c>
      <c r="C307" s="261"/>
      <c r="D307" s="259">
        <v>1006</v>
      </c>
      <c r="E307" s="259"/>
      <c r="F307" s="259"/>
      <c r="G307" s="259"/>
      <c r="H307" s="259"/>
      <c r="I307" s="259"/>
    </row>
    <row r="308" spans="2:9">
      <c r="B308" s="260"/>
      <c r="C308" s="260"/>
      <c r="D308" s="295"/>
      <c r="E308" s="295"/>
      <c r="F308" s="295"/>
      <c r="G308" s="295"/>
      <c r="H308" s="295"/>
    </row>
    <row r="309" spans="2:9">
      <c r="B309" s="261" t="s">
        <v>34</v>
      </c>
      <c r="C309" s="261"/>
      <c r="D309" s="259">
        <v>1</v>
      </c>
      <c r="E309" s="259"/>
      <c r="F309" s="259"/>
      <c r="G309" s="259"/>
      <c r="H309" s="259"/>
      <c r="I309" s="259"/>
    </row>
    <row r="310" spans="2:9">
      <c r="B310" s="263"/>
      <c r="C310" s="263"/>
      <c r="D310" s="263"/>
      <c r="E310" s="263"/>
      <c r="F310" s="263"/>
      <c r="G310" s="263"/>
      <c r="H310" s="263"/>
      <c r="I310" s="263"/>
    </row>
    <row r="311" spans="2:9">
      <c r="B311" s="264" t="s">
        <v>123</v>
      </c>
      <c r="C311" s="63" t="s">
        <v>37</v>
      </c>
      <c r="D311" s="296" t="s">
        <v>142</v>
      </c>
      <c r="E311" s="297"/>
      <c r="F311" s="297"/>
      <c r="G311" s="297"/>
      <c r="H311" s="297"/>
      <c r="I311" s="298"/>
    </row>
    <row r="312" spans="2:9">
      <c r="B312" s="264"/>
      <c r="C312" s="63" t="s">
        <v>38</v>
      </c>
      <c r="D312" s="296" t="s">
        <v>142</v>
      </c>
      <c r="E312" s="297"/>
      <c r="F312" s="297"/>
      <c r="G312" s="297"/>
      <c r="H312" s="297"/>
      <c r="I312" s="298"/>
    </row>
    <row r="313" spans="2:9">
      <c r="B313" s="264"/>
      <c r="C313" s="63" t="s">
        <v>39</v>
      </c>
      <c r="D313" s="259" t="s">
        <v>143</v>
      </c>
      <c r="E313" s="259"/>
      <c r="F313" s="259"/>
      <c r="G313" s="259"/>
      <c r="H313" s="259"/>
      <c r="I313" s="259"/>
    </row>
    <row r="314" spans="2:9">
      <c r="B314" s="260"/>
      <c r="C314" s="260"/>
      <c r="D314" s="295"/>
      <c r="E314" s="295"/>
      <c r="F314" s="295"/>
      <c r="G314" s="295"/>
      <c r="H314" s="295"/>
    </row>
    <row r="315" spans="2:9" ht="26.25" customHeight="1">
      <c r="B315" s="250" t="s">
        <v>124</v>
      </c>
      <c r="C315" s="63" t="s">
        <v>41</v>
      </c>
      <c r="D315" s="256" t="s">
        <v>145</v>
      </c>
      <c r="E315" s="257"/>
      <c r="F315" s="257"/>
      <c r="G315" s="257"/>
      <c r="H315" s="257"/>
      <c r="I315" s="258"/>
    </row>
    <row r="316" spans="2:9">
      <c r="B316" s="252"/>
      <c r="C316" s="63" t="s">
        <v>42</v>
      </c>
      <c r="D316" s="259">
        <v>1108</v>
      </c>
      <c r="E316" s="259"/>
      <c r="F316" s="259"/>
      <c r="G316" s="259"/>
      <c r="H316" s="259"/>
      <c r="I316" s="259"/>
    </row>
    <row r="317" spans="2:9" ht="27" customHeight="1">
      <c r="B317" s="252"/>
      <c r="C317" s="63" t="s">
        <v>43</v>
      </c>
      <c r="D317" s="256" t="s">
        <v>179</v>
      </c>
      <c r="E317" s="257"/>
      <c r="F317" s="257"/>
      <c r="G317" s="257"/>
      <c r="H317" s="257"/>
      <c r="I317" s="258"/>
    </row>
    <row r="318" spans="2:9">
      <c r="B318" s="254"/>
      <c r="C318" s="63" t="s">
        <v>44</v>
      </c>
      <c r="D318" s="259">
        <v>11002</v>
      </c>
      <c r="E318" s="259"/>
      <c r="F318" s="259"/>
      <c r="G318" s="259"/>
      <c r="H318" s="259"/>
      <c r="I318" s="259"/>
    </row>
    <row r="319" spans="2:9">
      <c r="B319" s="260"/>
      <c r="C319" s="260"/>
      <c r="D319" s="295"/>
      <c r="E319" s="295"/>
      <c r="F319" s="295"/>
      <c r="G319" s="295"/>
      <c r="H319" s="295"/>
    </row>
    <row r="320" spans="2:9">
      <c r="B320" s="261" t="s">
        <v>125</v>
      </c>
      <c r="C320" s="261"/>
      <c r="D320" s="259" t="s">
        <v>146</v>
      </c>
      <c r="E320" s="259"/>
      <c r="F320" s="259"/>
      <c r="G320" s="259"/>
      <c r="H320" s="259"/>
      <c r="I320" s="259"/>
    </row>
    <row r="322" spans="2:10" ht="67.5" customHeight="1">
      <c r="B322" s="33"/>
      <c r="C322" s="33"/>
      <c r="D322" s="302" t="s">
        <v>128</v>
      </c>
      <c r="E322" s="303"/>
      <c r="F322" s="302" t="s">
        <v>129</v>
      </c>
      <c r="G322" s="303"/>
      <c r="H322" s="304" t="s">
        <v>130</v>
      </c>
      <c r="I322" s="304" t="s">
        <v>131</v>
      </c>
      <c r="J322" s="304" t="s">
        <v>132</v>
      </c>
    </row>
    <row r="323" spans="2:10" ht="27">
      <c r="B323" s="63" t="s">
        <v>133</v>
      </c>
      <c r="C323" s="66">
        <v>1108</v>
      </c>
      <c r="D323" s="3" t="s">
        <v>2</v>
      </c>
      <c r="E323" s="3" t="s">
        <v>134</v>
      </c>
      <c r="F323" s="3" t="s">
        <v>2</v>
      </c>
      <c r="G323" s="3" t="s">
        <v>134</v>
      </c>
      <c r="H323" s="305"/>
      <c r="I323" s="305"/>
      <c r="J323" s="305"/>
    </row>
    <row r="324" spans="2:10">
      <c r="B324" s="63" t="s">
        <v>135</v>
      </c>
      <c r="C324" s="66">
        <v>11002</v>
      </c>
      <c r="D324" s="3">
        <v>1</v>
      </c>
      <c r="E324" s="3">
        <v>2</v>
      </c>
      <c r="F324" s="3">
        <v>3</v>
      </c>
      <c r="G324" s="3">
        <v>4</v>
      </c>
      <c r="H324" s="3">
        <v>5</v>
      </c>
      <c r="I324" s="3">
        <v>6</v>
      </c>
      <c r="J324" s="3">
        <v>7</v>
      </c>
    </row>
    <row r="325" spans="2:10" ht="33.75" customHeight="1">
      <c r="B325" s="63" t="s">
        <v>136</v>
      </c>
      <c r="C325" s="256" t="s">
        <v>179</v>
      </c>
      <c r="D325" s="257"/>
      <c r="E325" s="257"/>
      <c r="F325" s="257"/>
      <c r="G325" s="257"/>
      <c r="H325" s="257"/>
      <c r="I325" s="257"/>
      <c r="J325" s="258"/>
    </row>
    <row r="326" spans="2:10" ht="166.5" customHeight="1">
      <c r="B326" s="63" t="s">
        <v>249</v>
      </c>
      <c r="C326" s="65" t="s">
        <v>226</v>
      </c>
      <c r="D326" s="34" t="s">
        <v>28</v>
      </c>
      <c r="E326" s="34" t="s">
        <v>28</v>
      </c>
      <c r="F326" s="34" t="s">
        <v>28</v>
      </c>
      <c r="G326" s="11"/>
      <c r="H326" s="34" t="s">
        <v>28</v>
      </c>
      <c r="I326" s="34" t="s">
        <v>28</v>
      </c>
      <c r="J326" s="34" t="s">
        <v>28</v>
      </c>
    </row>
    <row r="327" spans="2:10" ht="27">
      <c r="B327" s="63" t="s">
        <v>138</v>
      </c>
      <c r="C327" s="65" t="s">
        <v>156</v>
      </c>
      <c r="D327" s="34" t="s">
        <v>28</v>
      </c>
      <c r="E327" s="34" t="s">
        <v>28</v>
      </c>
      <c r="F327" s="34" t="s">
        <v>28</v>
      </c>
      <c r="G327" s="34" t="s">
        <v>27</v>
      </c>
      <c r="H327" s="34" t="s">
        <v>28</v>
      </c>
      <c r="I327" s="34" t="s">
        <v>28</v>
      </c>
      <c r="J327" s="34" t="s">
        <v>28</v>
      </c>
    </row>
    <row r="328" spans="2:10" ht="74.25" customHeight="1">
      <c r="B328" s="104" t="s">
        <v>201</v>
      </c>
      <c r="C328" s="65" t="s">
        <v>157</v>
      </c>
      <c r="D328" s="34" t="s">
        <v>28</v>
      </c>
      <c r="E328" s="34" t="s">
        <v>28</v>
      </c>
      <c r="F328" s="34" t="s">
        <v>28</v>
      </c>
      <c r="G328" s="11"/>
      <c r="H328" s="34" t="s">
        <v>28</v>
      </c>
      <c r="I328" s="34" t="s">
        <v>28</v>
      </c>
      <c r="J328" s="34" t="s">
        <v>28</v>
      </c>
    </row>
    <row r="329" spans="2:10">
      <c r="B329" s="306" t="s">
        <v>140</v>
      </c>
      <c r="C329" s="306"/>
      <c r="D329" s="33"/>
      <c r="E329" s="33"/>
      <c r="F329" s="33"/>
      <c r="G329" s="33"/>
      <c r="H329" s="33"/>
      <c r="I329" s="33"/>
      <c r="J329" s="33"/>
    </row>
    <row r="330" spans="2:10" ht="32.25" customHeight="1">
      <c r="B330" s="324" t="s">
        <v>180</v>
      </c>
      <c r="C330" s="324"/>
      <c r="D330" s="39">
        <v>2930</v>
      </c>
      <c r="E330" s="39">
        <f t="shared" ref="E330:E335" si="18">D330</f>
        <v>2930</v>
      </c>
      <c r="F330" s="39">
        <v>2930</v>
      </c>
      <c r="G330" s="39">
        <f>F330</f>
        <v>2930</v>
      </c>
      <c r="H330" s="39">
        <v>2930</v>
      </c>
      <c r="I330" s="149">
        <f t="shared" ref="I330:I334" si="19">G330-H330</f>
        <v>0</v>
      </c>
      <c r="J330" s="11"/>
    </row>
    <row r="331" spans="2:10" s="122" customFormat="1" ht="32.25" customHeight="1">
      <c r="B331" s="324" t="s">
        <v>276</v>
      </c>
      <c r="C331" s="324"/>
      <c r="D331" s="39">
        <v>118</v>
      </c>
      <c r="E331" s="39">
        <f t="shared" si="18"/>
        <v>118</v>
      </c>
      <c r="F331" s="39">
        <v>118</v>
      </c>
      <c r="G331" s="39">
        <f t="shared" ref="G331:G333" si="20">F331</f>
        <v>118</v>
      </c>
      <c r="H331" s="39">
        <v>118</v>
      </c>
      <c r="I331" s="149">
        <f t="shared" si="19"/>
        <v>0</v>
      </c>
      <c r="J331" s="224"/>
    </row>
    <row r="332" spans="2:10" s="122" customFormat="1" ht="32.25" customHeight="1">
      <c r="B332" s="324" t="s">
        <v>277</v>
      </c>
      <c r="C332" s="324"/>
      <c r="D332" s="39">
        <v>79</v>
      </c>
      <c r="E332" s="39">
        <f t="shared" si="18"/>
        <v>79</v>
      </c>
      <c r="F332" s="39">
        <v>79</v>
      </c>
      <c r="G332" s="39">
        <f t="shared" si="20"/>
        <v>79</v>
      </c>
      <c r="H332" s="39">
        <v>79</v>
      </c>
      <c r="I332" s="149">
        <f t="shared" si="19"/>
        <v>0</v>
      </c>
      <c r="J332" s="224"/>
    </row>
    <row r="333" spans="2:10" s="122" customFormat="1" ht="32.25" customHeight="1">
      <c r="B333" s="324" t="s">
        <v>278</v>
      </c>
      <c r="C333" s="324"/>
      <c r="D333" s="39">
        <v>2733</v>
      </c>
      <c r="E333" s="39">
        <f t="shared" si="18"/>
        <v>2733</v>
      </c>
      <c r="F333" s="39">
        <v>2733</v>
      </c>
      <c r="G333" s="39">
        <f t="shared" si="20"/>
        <v>2733</v>
      </c>
      <c r="H333" s="39">
        <v>2733</v>
      </c>
      <c r="I333" s="149">
        <f t="shared" si="19"/>
        <v>0</v>
      </c>
      <c r="J333" s="224"/>
    </row>
    <row r="334" spans="2:10" ht="51" customHeight="1">
      <c r="B334" s="324" t="s">
        <v>181</v>
      </c>
      <c r="C334" s="324"/>
      <c r="D334" s="39">
        <v>100</v>
      </c>
      <c r="E334" s="39">
        <f t="shared" si="18"/>
        <v>100</v>
      </c>
      <c r="F334" s="39">
        <v>100</v>
      </c>
      <c r="G334" s="39">
        <f t="shared" ref="G334:G335" si="21">F334</f>
        <v>100</v>
      </c>
      <c r="H334" s="39">
        <v>100</v>
      </c>
      <c r="I334" s="149">
        <f t="shared" si="19"/>
        <v>0</v>
      </c>
      <c r="J334" s="11"/>
    </row>
    <row r="335" spans="2:10" ht="89.25" customHeight="1">
      <c r="B335" s="314" t="s">
        <v>141</v>
      </c>
      <c r="C335" s="315"/>
      <c r="D335" s="149">
        <v>305200</v>
      </c>
      <c r="E335" s="149">
        <f t="shared" si="18"/>
        <v>305200</v>
      </c>
      <c r="F335" s="149">
        <v>305200</v>
      </c>
      <c r="G335" s="149">
        <f t="shared" si="21"/>
        <v>305200</v>
      </c>
      <c r="H335" s="149">
        <v>301000.26</v>
      </c>
      <c r="I335" s="149">
        <f>G335-H335</f>
        <v>4199.7399999999907</v>
      </c>
      <c r="J335" s="67" t="s">
        <v>303</v>
      </c>
    </row>
    <row r="337" spans="2:10" s="122" customFormat="1"/>
    <row r="338" spans="2:10" s="122" customFormat="1"/>
    <row r="339" spans="2:10" ht="16.5" customHeight="1">
      <c r="B339" s="124" t="s">
        <v>295</v>
      </c>
      <c r="C339" s="299" t="s">
        <v>66</v>
      </c>
      <c r="D339" s="299"/>
      <c r="E339" s="299"/>
      <c r="F339" s="246" t="s">
        <v>67</v>
      </c>
      <c r="G339" s="246"/>
      <c r="H339" s="249" t="s">
        <v>289</v>
      </c>
      <c r="I339" s="249"/>
      <c r="J339" s="249"/>
    </row>
    <row r="340" spans="2:10">
      <c r="C340" s="8"/>
      <c r="D340" s="8"/>
      <c r="E340" s="1"/>
      <c r="F340" s="246" t="s">
        <v>68</v>
      </c>
      <c r="G340" s="246"/>
      <c r="H340" s="246" t="s">
        <v>69</v>
      </c>
      <c r="I340" s="246"/>
      <c r="J340" s="246"/>
    </row>
    <row r="341" spans="2:10">
      <c r="B341" s="62" t="s">
        <v>70</v>
      </c>
      <c r="D341" s="8"/>
      <c r="E341" s="8"/>
      <c r="F341" s="8"/>
      <c r="G341" s="8"/>
    </row>
    <row r="342" spans="2:10" ht="16.5" customHeight="1">
      <c r="C342" s="299" t="s">
        <v>71</v>
      </c>
      <c r="D342" s="299"/>
      <c r="E342" s="299"/>
      <c r="F342" s="246" t="s">
        <v>67</v>
      </c>
      <c r="G342" s="246"/>
      <c r="H342" s="249" t="s">
        <v>193</v>
      </c>
      <c r="I342" s="249"/>
      <c r="J342" s="249"/>
    </row>
    <row r="343" spans="2:10">
      <c r="C343" s="8"/>
      <c r="D343" s="8"/>
      <c r="E343" s="8"/>
      <c r="F343" s="246" t="s">
        <v>68</v>
      </c>
      <c r="G343" s="246"/>
      <c r="H343" s="246" t="s">
        <v>69</v>
      </c>
      <c r="I343" s="246"/>
      <c r="J343" s="246"/>
    </row>
    <row r="345" spans="2:10">
      <c r="H345" s="13"/>
      <c r="I345" s="267" t="s">
        <v>126</v>
      </c>
      <c r="J345" s="267"/>
    </row>
    <row r="346" spans="2:10">
      <c r="F346" s="30"/>
      <c r="G346" s="30"/>
      <c r="H346" s="30"/>
    </row>
    <row r="347" spans="2:10">
      <c r="B347" s="268" t="s">
        <v>120</v>
      </c>
      <c r="C347" s="268"/>
      <c r="D347" s="268"/>
      <c r="E347" s="268"/>
      <c r="F347" s="268"/>
      <c r="G347" s="268"/>
      <c r="H347" s="268"/>
      <c r="I347" s="268"/>
    </row>
    <row r="348" spans="2:10">
      <c r="B348" s="268" t="s">
        <v>127</v>
      </c>
      <c r="C348" s="268"/>
      <c r="D348" s="268"/>
      <c r="E348" s="268"/>
      <c r="F348" s="268"/>
      <c r="G348" s="268"/>
      <c r="H348" s="268"/>
      <c r="I348" s="268"/>
    </row>
    <row r="349" spans="2:10">
      <c r="B349" s="268" t="s">
        <v>310</v>
      </c>
      <c r="C349" s="268"/>
      <c r="D349" s="268"/>
      <c r="E349" s="268"/>
      <c r="F349" s="268"/>
      <c r="G349" s="268"/>
      <c r="H349" s="268"/>
      <c r="I349" s="268"/>
    </row>
    <row r="350" spans="2:10">
      <c r="J350" s="12"/>
    </row>
    <row r="351" spans="2:10">
      <c r="B351" s="261" t="s">
        <v>29</v>
      </c>
      <c r="C351" s="29" t="s">
        <v>30</v>
      </c>
      <c r="D351" s="269" t="s">
        <v>144</v>
      </c>
      <c r="E351" s="263"/>
      <c r="F351" s="263"/>
      <c r="G351" s="263"/>
      <c r="H351" s="263"/>
      <c r="I351" s="270"/>
      <c r="J351" s="12"/>
    </row>
    <row r="352" spans="2:10">
      <c r="B352" s="261"/>
      <c r="C352" s="29" t="s">
        <v>31</v>
      </c>
      <c r="D352" s="259">
        <v>104021</v>
      </c>
      <c r="E352" s="259"/>
      <c r="F352" s="259"/>
      <c r="G352" s="259"/>
      <c r="H352" s="259"/>
      <c r="I352" s="259"/>
    </row>
    <row r="353" spans="2:9">
      <c r="B353" s="260"/>
      <c r="C353" s="260"/>
      <c r="D353" s="260"/>
      <c r="E353" s="260"/>
      <c r="F353" s="260"/>
      <c r="G353" s="260"/>
      <c r="H353" s="260"/>
      <c r="I353" s="260"/>
    </row>
    <row r="354" spans="2:9">
      <c r="B354" s="261" t="s">
        <v>32</v>
      </c>
      <c r="C354" s="29" t="s">
        <v>30</v>
      </c>
      <c r="D354" s="269" t="s">
        <v>144</v>
      </c>
      <c r="E354" s="263"/>
      <c r="F354" s="263"/>
      <c r="G354" s="263"/>
      <c r="H354" s="263"/>
      <c r="I354" s="270"/>
    </row>
    <row r="355" spans="2:9">
      <c r="B355" s="261"/>
      <c r="C355" s="29" t="s">
        <v>31</v>
      </c>
      <c r="D355" s="259">
        <v>104021</v>
      </c>
      <c r="E355" s="259"/>
      <c r="F355" s="259"/>
      <c r="G355" s="259"/>
      <c r="H355" s="259"/>
      <c r="I355" s="259"/>
    </row>
    <row r="356" spans="2:9">
      <c r="B356" s="263"/>
      <c r="C356" s="263"/>
      <c r="D356" s="263"/>
      <c r="E356" s="263"/>
      <c r="F356" s="263"/>
      <c r="G356" s="263"/>
      <c r="H356" s="263"/>
      <c r="I356" s="263"/>
    </row>
    <row r="357" spans="2:9">
      <c r="B357" s="261" t="s">
        <v>33</v>
      </c>
      <c r="C357" s="261"/>
      <c r="D357" s="259">
        <v>1006</v>
      </c>
      <c r="E357" s="259"/>
      <c r="F357" s="259"/>
      <c r="G357" s="259"/>
      <c r="H357" s="259"/>
      <c r="I357" s="259"/>
    </row>
    <row r="358" spans="2:9">
      <c r="B358" s="260"/>
      <c r="C358" s="260"/>
      <c r="D358" s="295"/>
      <c r="E358" s="295"/>
      <c r="F358" s="295"/>
      <c r="G358" s="295"/>
      <c r="H358" s="295"/>
    </row>
    <row r="359" spans="2:9">
      <c r="B359" s="261" t="s">
        <v>34</v>
      </c>
      <c r="C359" s="261"/>
      <c r="D359" s="259">
        <v>1</v>
      </c>
      <c r="E359" s="259"/>
      <c r="F359" s="259"/>
      <c r="G359" s="259"/>
      <c r="H359" s="259"/>
      <c r="I359" s="259"/>
    </row>
    <row r="360" spans="2:9">
      <c r="B360" s="263"/>
      <c r="C360" s="263"/>
      <c r="D360" s="263"/>
      <c r="E360" s="263"/>
      <c r="F360" s="263"/>
      <c r="G360" s="263"/>
      <c r="H360" s="263"/>
      <c r="I360" s="263"/>
    </row>
    <row r="361" spans="2:9">
      <c r="B361" s="264" t="s">
        <v>123</v>
      </c>
      <c r="C361" s="29" t="s">
        <v>37</v>
      </c>
      <c r="D361" s="296" t="s">
        <v>142</v>
      </c>
      <c r="E361" s="297"/>
      <c r="F361" s="297"/>
      <c r="G361" s="297"/>
      <c r="H361" s="297"/>
      <c r="I361" s="298"/>
    </row>
    <row r="362" spans="2:9">
      <c r="B362" s="264"/>
      <c r="C362" s="29" t="s">
        <v>38</v>
      </c>
      <c r="D362" s="296" t="s">
        <v>142</v>
      </c>
      <c r="E362" s="297"/>
      <c r="F362" s="297"/>
      <c r="G362" s="297"/>
      <c r="H362" s="297"/>
      <c r="I362" s="298"/>
    </row>
    <row r="363" spans="2:9">
      <c r="B363" s="264"/>
      <c r="C363" s="29" t="s">
        <v>39</v>
      </c>
      <c r="D363" s="296" t="s">
        <v>150</v>
      </c>
      <c r="E363" s="297"/>
      <c r="F363" s="297"/>
      <c r="G363" s="297"/>
      <c r="H363" s="297"/>
      <c r="I363" s="298"/>
    </row>
    <row r="364" spans="2:9">
      <c r="B364" s="260"/>
      <c r="C364" s="260"/>
      <c r="D364" s="295"/>
      <c r="E364" s="295"/>
      <c r="F364" s="295"/>
      <c r="G364" s="295"/>
      <c r="H364" s="295"/>
    </row>
    <row r="365" spans="2:9" ht="29.25" customHeight="1">
      <c r="B365" s="250" t="s">
        <v>124</v>
      </c>
      <c r="C365" s="29" t="s">
        <v>41</v>
      </c>
      <c r="D365" s="256" t="s">
        <v>145</v>
      </c>
      <c r="E365" s="257"/>
      <c r="F365" s="257"/>
      <c r="G365" s="257"/>
      <c r="H365" s="257"/>
      <c r="I365" s="258"/>
    </row>
    <row r="366" spans="2:9">
      <c r="B366" s="252"/>
      <c r="C366" s="29" t="s">
        <v>42</v>
      </c>
      <c r="D366" s="259">
        <v>1108</v>
      </c>
      <c r="E366" s="259"/>
      <c r="F366" s="259"/>
      <c r="G366" s="259"/>
      <c r="H366" s="259"/>
      <c r="I366" s="259"/>
    </row>
    <row r="367" spans="2:9">
      <c r="B367" s="252"/>
      <c r="C367" s="29" t="s">
        <v>43</v>
      </c>
      <c r="D367" s="256" t="s">
        <v>166</v>
      </c>
      <c r="E367" s="257"/>
      <c r="F367" s="257"/>
      <c r="G367" s="257"/>
      <c r="H367" s="257"/>
      <c r="I367" s="258"/>
    </row>
    <row r="368" spans="2:9">
      <c r="B368" s="254"/>
      <c r="C368" s="29" t="s">
        <v>44</v>
      </c>
      <c r="D368" s="259">
        <v>11003</v>
      </c>
      <c r="E368" s="259"/>
      <c r="F368" s="259"/>
      <c r="G368" s="259"/>
      <c r="H368" s="259"/>
      <c r="I368" s="259"/>
    </row>
    <row r="369" spans="2:10">
      <c r="B369" s="260"/>
      <c r="C369" s="260"/>
      <c r="D369" s="295"/>
      <c r="E369" s="295"/>
      <c r="F369" s="295"/>
      <c r="G369" s="295"/>
      <c r="H369" s="295"/>
    </row>
    <row r="370" spans="2:10">
      <c r="B370" s="261" t="s">
        <v>125</v>
      </c>
      <c r="C370" s="261"/>
      <c r="D370" s="259" t="s">
        <v>146</v>
      </c>
      <c r="E370" s="259"/>
      <c r="F370" s="259"/>
      <c r="G370" s="259"/>
      <c r="H370" s="259"/>
      <c r="I370" s="259"/>
    </row>
    <row r="372" spans="2:10" ht="71.25" customHeight="1">
      <c r="B372" s="33"/>
      <c r="C372" s="33"/>
      <c r="D372" s="302" t="s">
        <v>128</v>
      </c>
      <c r="E372" s="303"/>
      <c r="F372" s="302" t="s">
        <v>129</v>
      </c>
      <c r="G372" s="303"/>
      <c r="H372" s="304" t="s">
        <v>130</v>
      </c>
      <c r="I372" s="304" t="s">
        <v>131</v>
      </c>
      <c r="J372" s="304" t="s">
        <v>132</v>
      </c>
    </row>
    <row r="373" spans="2:10" ht="27">
      <c r="B373" s="29" t="s">
        <v>133</v>
      </c>
      <c r="C373" s="36">
        <v>1108</v>
      </c>
      <c r="D373" s="3" t="s">
        <v>2</v>
      </c>
      <c r="E373" s="3" t="s">
        <v>134</v>
      </c>
      <c r="F373" s="3" t="s">
        <v>2</v>
      </c>
      <c r="G373" s="3" t="s">
        <v>134</v>
      </c>
      <c r="H373" s="305"/>
      <c r="I373" s="305"/>
      <c r="J373" s="305"/>
    </row>
    <row r="374" spans="2:10" ht="29.25" customHeight="1">
      <c r="B374" s="29" t="s">
        <v>135</v>
      </c>
      <c r="C374" s="36">
        <v>11003</v>
      </c>
      <c r="D374" s="3">
        <v>1</v>
      </c>
      <c r="E374" s="3">
        <v>2</v>
      </c>
      <c r="F374" s="3">
        <v>3</v>
      </c>
      <c r="G374" s="3">
        <v>4</v>
      </c>
      <c r="H374" s="3">
        <v>5</v>
      </c>
      <c r="I374" s="3">
        <v>6</v>
      </c>
      <c r="J374" s="3">
        <v>7</v>
      </c>
    </row>
    <row r="375" spans="2:10" ht="32.25" customHeight="1">
      <c r="B375" s="29" t="s">
        <v>136</v>
      </c>
      <c r="C375" s="256" t="s">
        <v>166</v>
      </c>
      <c r="D375" s="257"/>
      <c r="E375" s="257"/>
      <c r="F375" s="257"/>
      <c r="G375" s="257"/>
      <c r="H375" s="257"/>
      <c r="I375" s="257"/>
      <c r="J375" s="258"/>
    </row>
    <row r="376" spans="2:10" ht="156.75" customHeight="1">
      <c r="B376" s="29" t="s">
        <v>249</v>
      </c>
      <c r="C376" s="31" t="s">
        <v>204</v>
      </c>
      <c r="D376" s="34" t="s">
        <v>28</v>
      </c>
      <c r="E376" s="34" t="s">
        <v>28</v>
      </c>
      <c r="F376" s="34" t="s">
        <v>28</v>
      </c>
      <c r="G376" s="11"/>
      <c r="H376" s="34" t="s">
        <v>28</v>
      </c>
      <c r="I376" s="34" t="s">
        <v>28</v>
      </c>
      <c r="J376" s="34" t="s">
        <v>28</v>
      </c>
    </row>
    <row r="377" spans="2:10" ht="27">
      <c r="B377" s="29" t="s">
        <v>138</v>
      </c>
      <c r="C377" s="31" t="s">
        <v>156</v>
      </c>
      <c r="D377" s="34" t="s">
        <v>28</v>
      </c>
      <c r="E377" s="34" t="s">
        <v>28</v>
      </c>
      <c r="F377" s="34" t="s">
        <v>28</v>
      </c>
      <c r="G377" s="34" t="s">
        <v>27</v>
      </c>
      <c r="H377" s="34" t="s">
        <v>28</v>
      </c>
      <c r="I377" s="34" t="s">
        <v>28</v>
      </c>
      <c r="J377" s="34" t="s">
        <v>28</v>
      </c>
    </row>
    <row r="378" spans="2:10" ht="72.75" customHeight="1">
      <c r="B378" s="104" t="s">
        <v>201</v>
      </c>
      <c r="C378" s="31" t="s">
        <v>241</v>
      </c>
      <c r="D378" s="34" t="s">
        <v>28</v>
      </c>
      <c r="E378" s="34" t="s">
        <v>28</v>
      </c>
      <c r="F378" s="34" t="s">
        <v>28</v>
      </c>
      <c r="G378" s="11"/>
      <c r="H378" s="34" t="s">
        <v>28</v>
      </c>
      <c r="I378" s="34" t="s">
        <v>28</v>
      </c>
      <c r="J378" s="34" t="s">
        <v>28</v>
      </c>
    </row>
    <row r="379" spans="2:10">
      <c r="B379" s="306" t="s">
        <v>140</v>
      </c>
      <c r="C379" s="306"/>
      <c r="D379" s="33"/>
      <c r="E379" s="33"/>
      <c r="F379" s="33"/>
      <c r="G379" s="33"/>
      <c r="H379" s="33"/>
      <c r="I379" s="33"/>
      <c r="J379" s="33"/>
    </row>
    <row r="380" spans="2:10" ht="84.75" customHeight="1">
      <c r="B380" s="300" t="s">
        <v>286</v>
      </c>
      <c r="C380" s="301"/>
      <c r="D380" s="39">
        <v>2</v>
      </c>
      <c r="E380" s="39">
        <f t="shared" ref="E380:E383" si="22">D380</f>
        <v>2</v>
      </c>
      <c r="F380" s="39">
        <v>2</v>
      </c>
      <c r="G380" s="39">
        <f t="shared" ref="G380:G383" si="23">F380</f>
        <v>2</v>
      </c>
      <c r="H380" s="39">
        <v>2</v>
      </c>
      <c r="I380" s="150">
        <f t="shared" ref="I380:I382" si="24">G380-H380</f>
        <v>0</v>
      </c>
      <c r="J380" s="67"/>
    </row>
    <row r="381" spans="2:10" ht="119.25" customHeight="1">
      <c r="B381" s="300" t="s">
        <v>287</v>
      </c>
      <c r="C381" s="301"/>
      <c r="D381" s="39">
        <v>2</v>
      </c>
      <c r="E381" s="39">
        <f t="shared" si="22"/>
        <v>2</v>
      </c>
      <c r="F381" s="39">
        <v>2</v>
      </c>
      <c r="G381" s="39">
        <f t="shared" si="23"/>
        <v>2</v>
      </c>
      <c r="H381" s="39">
        <v>1</v>
      </c>
      <c r="I381" s="39">
        <f t="shared" si="24"/>
        <v>1</v>
      </c>
      <c r="J381" s="67" t="s">
        <v>306</v>
      </c>
    </row>
    <row r="382" spans="2:10" s="122" customFormat="1" ht="90.75" customHeight="1">
      <c r="B382" s="300" t="s">
        <v>229</v>
      </c>
      <c r="C382" s="301"/>
      <c r="D382" s="39">
        <v>2</v>
      </c>
      <c r="E382" s="39">
        <f t="shared" si="22"/>
        <v>2</v>
      </c>
      <c r="F382" s="39">
        <v>2</v>
      </c>
      <c r="G382" s="39">
        <f t="shared" si="23"/>
        <v>2</v>
      </c>
      <c r="H382" s="39">
        <v>2</v>
      </c>
      <c r="I382" s="150">
        <f t="shared" si="24"/>
        <v>0</v>
      </c>
      <c r="J382" s="67"/>
    </row>
    <row r="383" spans="2:10" ht="183" customHeight="1">
      <c r="B383" s="307" t="s">
        <v>141</v>
      </c>
      <c r="C383" s="307"/>
      <c r="D383" s="148">
        <v>134341.70000000001</v>
      </c>
      <c r="E383" s="148">
        <f t="shared" si="22"/>
        <v>134341.70000000001</v>
      </c>
      <c r="F383" s="148">
        <v>134341.70000000001</v>
      </c>
      <c r="G383" s="148">
        <f t="shared" si="23"/>
        <v>134341.70000000001</v>
      </c>
      <c r="H383" s="148">
        <v>82424.61</v>
      </c>
      <c r="I383" s="150">
        <f>G383-H383</f>
        <v>51917.090000000011</v>
      </c>
      <c r="J383" s="67" t="s">
        <v>293</v>
      </c>
    </row>
    <row r="385" spans="2:10" s="122" customFormat="1"/>
    <row r="386" spans="2:10" s="122" customFormat="1"/>
    <row r="387" spans="2:10" ht="16.5" customHeight="1">
      <c r="B387" s="124" t="s">
        <v>295</v>
      </c>
      <c r="C387" s="299" t="s">
        <v>66</v>
      </c>
      <c r="D387" s="299"/>
      <c r="E387" s="299"/>
      <c r="F387" s="246" t="s">
        <v>67</v>
      </c>
      <c r="G387" s="246"/>
      <c r="H387" s="249" t="s">
        <v>289</v>
      </c>
      <c r="I387" s="249"/>
      <c r="J387" s="249"/>
    </row>
    <row r="388" spans="2:10">
      <c r="C388" s="8"/>
      <c r="D388" s="8"/>
      <c r="E388" s="1"/>
      <c r="F388" s="246" t="s">
        <v>68</v>
      </c>
      <c r="G388" s="246"/>
      <c r="H388" s="246" t="s">
        <v>69</v>
      </c>
      <c r="I388" s="246"/>
      <c r="J388" s="246"/>
    </row>
    <row r="389" spans="2:10">
      <c r="B389" s="28" t="s">
        <v>70</v>
      </c>
      <c r="D389" s="8"/>
      <c r="E389" s="8"/>
      <c r="F389" s="8"/>
      <c r="G389" s="8"/>
    </row>
    <row r="390" spans="2:10" ht="16.5" customHeight="1">
      <c r="C390" s="299" t="s">
        <v>71</v>
      </c>
      <c r="D390" s="299"/>
      <c r="E390" s="299"/>
      <c r="F390" s="246" t="s">
        <v>67</v>
      </c>
      <c r="G390" s="246"/>
      <c r="H390" s="249" t="s">
        <v>193</v>
      </c>
      <c r="I390" s="249"/>
      <c r="J390" s="249"/>
    </row>
    <row r="391" spans="2:10">
      <c r="C391" s="8"/>
      <c r="D391" s="8"/>
      <c r="E391" s="8"/>
      <c r="F391" s="246" t="s">
        <v>68</v>
      </c>
      <c r="G391" s="246"/>
      <c r="H391" s="246" t="s">
        <v>69</v>
      </c>
      <c r="I391" s="246"/>
      <c r="J391" s="246"/>
    </row>
    <row r="393" spans="2:10">
      <c r="H393" s="13"/>
      <c r="I393" s="267" t="s">
        <v>126</v>
      </c>
      <c r="J393" s="267"/>
    </row>
    <row r="394" spans="2:10">
      <c r="H394" s="13"/>
      <c r="I394" s="75"/>
      <c r="J394" s="75"/>
    </row>
    <row r="395" spans="2:10">
      <c r="B395" s="268" t="s">
        <v>120</v>
      </c>
      <c r="C395" s="268"/>
      <c r="D395" s="268"/>
      <c r="E395" s="268"/>
      <c r="F395" s="268"/>
      <c r="G395" s="268"/>
      <c r="H395" s="268"/>
      <c r="I395" s="268"/>
    </row>
    <row r="396" spans="2:10">
      <c r="B396" s="268" t="s">
        <v>127</v>
      </c>
      <c r="C396" s="268"/>
      <c r="D396" s="268"/>
      <c r="E396" s="268"/>
      <c r="F396" s="268"/>
      <c r="G396" s="268"/>
      <c r="H396" s="268"/>
      <c r="I396" s="268"/>
    </row>
    <row r="397" spans="2:10">
      <c r="B397" s="268" t="s">
        <v>310</v>
      </c>
      <c r="C397" s="268"/>
      <c r="D397" s="268"/>
      <c r="E397" s="268"/>
      <c r="F397" s="268"/>
      <c r="G397" s="268"/>
      <c r="H397" s="268"/>
      <c r="I397" s="268"/>
    </row>
    <row r="398" spans="2:10">
      <c r="J398" s="12"/>
    </row>
    <row r="399" spans="2:10">
      <c r="B399" s="261" t="s">
        <v>29</v>
      </c>
      <c r="C399" s="29" t="s">
        <v>30</v>
      </c>
      <c r="D399" s="269" t="s">
        <v>144</v>
      </c>
      <c r="E399" s="263"/>
      <c r="F399" s="263"/>
      <c r="G399" s="263"/>
      <c r="H399" s="263"/>
      <c r="I399" s="270"/>
      <c r="J399" s="12"/>
    </row>
    <row r="400" spans="2:10">
      <c r="B400" s="261"/>
      <c r="C400" s="29" t="s">
        <v>31</v>
      </c>
      <c r="D400" s="259">
        <v>104021</v>
      </c>
      <c r="E400" s="259"/>
      <c r="F400" s="259"/>
      <c r="G400" s="259"/>
      <c r="H400" s="259"/>
      <c r="I400" s="259"/>
    </row>
    <row r="401" spans="2:9">
      <c r="B401" s="260"/>
      <c r="C401" s="260"/>
      <c r="D401" s="260"/>
      <c r="E401" s="260"/>
      <c r="F401" s="260"/>
      <c r="G401" s="260"/>
      <c r="H401" s="260"/>
      <c r="I401" s="260"/>
    </row>
    <row r="402" spans="2:9">
      <c r="B402" s="261" t="s">
        <v>32</v>
      </c>
      <c r="C402" s="29" t="s">
        <v>30</v>
      </c>
      <c r="D402" s="269" t="s">
        <v>144</v>
      </c>
      <c r="E402" s="263"/>
      <c r="F402" s="263"/>
      <c r="G402" s="263"/>
      <c r="H402" s="263"/>
      <c r="I402" s="270"/>
    </row>
    <row r="403" spans="2:9">
      <c r="B403" s="261"/>
      <c r="C403" s="29" t="s">
        <v>31</v>
      </c>
      <c r="D403" s="259">
        <v>104021</v>
      </c>
      <c r="E403" s="259"/>
      <c r="F403" s="259"/>
      <c r="G403" s="259"/>
      <c r="H403" s="259"/>
      <c r="I403" s="259"/>
    </row>
    <row r="404" spans="2:9">
      <c r="B404" s="263"/>
      <c r="C404" s="263"/>
      <c r="D404" s="263"/>
      <c r="E404" s="263"/>
      <c r="F404" s="263"/>
      <c r="G404" s="263"/>
      <c r="H404" s="263"/>
      <c r="I404" s="263"/>
    </row>
    <row r="405" spans="2:9">
      <c r="B405" s="261" t="s">
        <v>33</v>
      </c>
      <c r="C405" s="261"/>
      <c r="D405" s="269" t="s">
        <v>144</v>
      </c>
      <c r="E405" s="263"/>
      <c r="F405" s="263"/>
      <c r="G405" s="263"/>
      <c r="H405" s="263"/>
      <c r="I405" s="270"/>
    </row>
    <row r="406" spans="2:9">
      <c r="B406" s="260"/>
      <c r="C406" s="260"/>
      <c r="D406" s="295"/>
      <c r="E406" s="295"/>
      <c r="F406" s="295"/>
      <c r="G406" s="295"/>
      <c r="H406" s="295"/>
    </row>
    <row r="407" spans="2:9">
      <c r="B407" s="261" t="s">
        <v>34</v>
      </c>
      <c r="C407" s="261"/>
      <c r="D407" s="259">
        <v>1006</v>
      </c>
      <c r="E407" s="259"/>
      <c r="F407" s="259"/>
      <c r="G407" s="259"/>
      <c r="H407" s="259"/>
      <c r="I407" s="259"/>
    </row>
    <row r="408" spans="2:9">
      <c r="B408" s="263"/>
      <c r="C408" s="263"/>
      <c r="D408" s="263"/>
      <c r="E408" s="263"/>
      <c r="F408" s="263"/>
      <c r="G408" s="263"/>
      <c r="H408" s="263"/>
      <c r="I408" s="263"/>
    </row>
    <row r="409" spans="2:9">
      <c r="B409" s="264" t="s">
        <v>123</v>
      </c>
      <c r="C409" s="29" t="s">
        <v>37</v>
      </c>
      <c r="D409" s="296" t="s">
        <v>142</v>
      </c>
      <c r="E409" s="297"/>
      <c r="F409" s="297"/>
      <c r="G409" s="297"/>
      <c r="H409" s="297"/>
      <c r="I409" s="298"/>
    </row>
    <row r="410" spans="2:9">
      <c r="B410" s="264"/>
      <c r="C410" s="29" t="s">
        <v>38</v>
      </c>
      <c r="D410" s="296" t="s">
        <v>142</v>
      </c>
      <c r="E410" s="297"/>
      <c r="F410" s="297"/>
      <c r="G410" s="297"/>
      <c r="H410" s="297"/>
      <c r="I410" s="298"/>
    </row>
    <row r="411" spans="2:9">
      <c r="B411" s="264"/>
      <c r="C411" s="29" t="s">
        <v>39</v>
      </c>
      <c r="D411" s="259" t="s">
        <v>143</v>
      </c>
      <c r="E411" s="259"/>
      <c r="F411" s="259"/>
      <c r="G411" s="259"/>
      <c r="H411" s="259"/>
      <c r="I411" s="259"/>
    </row>
    <row r="412" spans="2:9">
      <c r="B412" s="260"/>
      <c r="C412" s="260"/>
      <c r="D412" s="295"/>
      <c r="E412" s="295"/>
      <c r="F412" s="295"/>
      <c r="G412" s="295"/>
      <c r="H412" s="295"/>
    </row>
    <row r="413" spans="2:9" ht="27" customHeight="1">
      <c r="B413" s="250" t="s">
        <v>124</v>
      </c>
      <c r="C413" s="29" t="s">
        <v>41</v>
      </c>
      <c r="D413" s="256" t="s">
        <v>145</v>
      </c>
      <c r="E413" s="257"/>
      <c r="F413" s="257"/>
      <c r="G413" s="257"/>
      <c r="H413" s="257"/>
      <c r="I413" s="258"/>
    </row>
    <row r="414" spans="2:9">
      <c r="B414" s="252"/>
      <c r="C414" s="29" t="s">
        <v>42</v>
      </c>
      <c r="D414" s="259">
        <v>1108</v>
      </c>
      <c r="E414" s="259"/>
      <c r="F414" s="259"/>
      <c r="G414" s="259"/>
      <c r="H414" s="259"/>
      <c r="I414" s="259"/>
    </row>
    <row r="415" spans="2:9">
      <c r="B415" s="252"/>
      <c r="C415" s="29" t="s">
        <v>43</v>
      </c>
      <c r="D415" s="256" t="s">
        <v>167</v>
      </c>
      <c r="E415" s="257"/>
      <c r="F415" s="257"/>
      <c r="G415" s="257"/>
      <c r="H415" s="257"/>
      <c r="I415" s="258"/>
    </row>
    <row r="416" spans="2:9">
      <c r="B416" s="254"/>
      <c r="C416" s="29" t="s">
        <v>44</v>
      </c>
      <c r="D416" s="259">
        <v>31001</v>
      </c>
      <c r="E416" s="259"/>
      <c r="F416" s="259"/>
      <c r="G416" s="259"/>
      <c r="H416" s="259"/>
      <c r="I416" s="259"/>
    </row>
    <row r="417" spans="2:10">
      <c r="B417" s="260"/>
      <c r="C417" s="260"/>
      <c r="D417" s="295"/>
      <c r="E417" s="295"/>
      <c r="F417" s="295"/>
      <c r="G417" s="295"/>
      <c r="H417" s="295"/>
    </row>
    <row r="418" spans="2:10">
      <c r="B418" s="261" t="s">
        <v>125</v>
      </c>
      <c r="C418" s="261"/>
      <c r="D418" s="259" t="s">
        <v>146</v>
      </c>
      <c r="E418" s="259"/>
      <c r="F418" s="259"/>
      <c r="G418" s="259"/>
      <c r="H418" s="259"/>
      <c r="I418" s="259"/>
    </row>
    <row r="420" spans="2:10" ht="37.5" customHeight="1">
      <c r="B420" s="33"/>
      <c r="C420" s="33"/>
      <c r="D420" s="302" t="s">
        <v>128</v>
      </c>
      <c r="E420" s="303"/>
      <c r="F420" s="302" t="s">
        <v>129</v>
      </c>
      <c r="G420" s="303"/>
      <c r="H420" s="304" t="s">
        <v>130</v>
      </c>
      <c r="I420" s="304" t="s">
        <v>131</v>
      </c>
      <c r="J420" s="304" t="s">
        <v>132</v>
      </c>
    </row>
    <row r="421" spans="2:10" ht="47.25" customHeight="1">
      <c r="B421" s="29" t="s">
        <v>133</v>
      </c>
      <c r="C421" s="36">
        <v>1108</v>
      </c>
      <c r="D421" s="3" t="s">
        <v>2</v>
      </c>
      <c r="E421" s="3" t="s">
        <v>134</v>
      </c>
      <c r="F421" s="3" t="s">
        <v>2</v>
      </c>
      <c r="G421" s="3" t="s">
        <v>134</v>
      </c>
      <c r="H421" s="305"/>
      <c r="I421" s="305"/>
      <c r="J421" s="305"/>
    </row>
    <row r="422" spans="2:10" ht="24.75" customHeight="1">
      <c r="B422" s="29" t="s">
        <v>135</v>
      </c>
      <c r="C422" s="36">
        <v>31001</v>
      </c>
      <c r="D422" s="3">
        <v>1</v>
      </c>
      <c r="E422" s="3">
        <v>2</v>
      </c>
      <c r="F422" s="3">
        <v>3</v>
      </c>
      <c r="G422" s="3">
        <v>4</v>
      </c>
      <c r="H422" s="3">
        <v>5</v>
      </c>
      <c r="I422" s="3">
        <v>6</v>
      </c>
      <c r="J422" s="3">
        <v>7</v>
      </c>
    </row>
    <row r="423" spans="2:10">
      <c r="B423" s="29" t="s">
        <v>136</v>
      </c>
      <c r="C423" s="256" t="s">
        <v>167</v>
      </c>
      <c r="D423" s="257"/>
      <c r="E423" s="257"/>
      <c r="F423" s="257"/>
      <c r="G423" s="257"/>
      <c r="H423" s="257"/>
      <c r="I423" s="257"/>
      <c r="J423" s="258"/>
    </row>
    <row r="424" spans="2:10" ht="83.25" customHeight="1">
      <c r="B424" s="29" t="s">
        <v>249</v>
      </c>
      <c r="C424" s="31" t="s">
        <v>168</v>
      </c>
      <c r="D424" s="34" t="s">
        <v>28</v>
      </c>
      <c r="E424" s="34" t="s">
        <v>28</v>
      </c>
      <c r="F424" s="34" t="s">
        <v>28</v>
      </c>
      <c r="G424" s="11"/>
      <c r="H424" s="34" t="s">
        <v>28</v>
      </c>
      <c r="I424" s="34" t="s">
        <v>28</v>
      </c>
      <c r="J424" s="34" t="s">
        <v>28</v>
      </c>
    </row>
    <row r="425" spans="2:10" ht="57.75" customHeight="1">
      <c r="B425" s="29" t="s">
        <v>138</v>
      </c>
      <c r="C425" s="31" t="s">
        <v>169</v>
      </c>
      <c r="D425" s="34" t="s">
        <v>28</v>
      </c>
      <c r="E425" s="34" t="s">
        <v>28</v>
      </c>
      <c r="F425" s="34" t="s">
        <v>28</v>
      </c>
      <c r="G425" s="34" t="s">
        <v>27</v>
      </c>
      <c r="H425" s="34" t="s">
        <v>28</v>
      </c>
      <c r="I425" s="34" t="s">
        <v>28</v>
      </c>
      <c r="J425" s="34" t="s">
        <v>28</v>
      </c>
    </row>
    <row r="426" spans="2:10" ht="45.75" customHeight="1">
      <c r="B426" s="106" t="s">
        <v>253</v>
      </c>
      <c r="C426" s="109" t="s">
        <v>160</v>
      </c>
      <c r="D426" s="34" t="s">
        <v>28</v>
      </c>
      <c r="E426" s="34" t="s">
        <v>28</v>
      </c>
      <c r="F426" s="34" t="s">
        <v>28</v>
      </c>
      <c r="G426" s="11"/>
      <c r="H426" s="34" t="s">
        <v>28</v>
      </c>
      <c r="I426" s="34" t="s">
        <v>28</v>
      </c>
      <c r="J426" s="34" t="s">
        <v>28</v>
      </c>
    </row>
    <row r="427" spans="2:10">
      <c r="B427" s="306" t="s">
        <v>140</v>
      </c>
      <c r="C427" s="306"/>
      <c r="D427" s="33"/>
      <c r="E427" s="33"/>
      <c r="F427" s="33"/>
      <c r="G427" s="33"/>
      <c r="H427" s="33"/>
      <c r="I427" s="33"/>
      <c r="J427" s="33"/>
    </row>
    <row r="428" spans="2:10" s="122" customFormat="1" ht="52.5" customHeight="1">
      <c r="B428" s="300" t="s">
        <v>268</v>
      </c>
      <c r="C428" s="301"/>
      <c r="D428" s="39"/>
      <c r="E428" s="39">
        <f t="shared" ref="E428:E431" si="25">D428</f>
        <v>0</v>
      </c>
      <c r="F428" s="39"/>
      <c r="G428" s="39">
        <f t="shared" ref="G428:G430" si="26">F428</f>
        <v>0</v>
      </c>
      <c r="H428" s="39"/>
      <c r="I428" s="148">
        <f t="shared" ref="I428:I430" si="27">G428-H428</f>
        <v>0</v>
      </c>
      <c r="J428" s="11"/>
    </row>
    <row r="429" spans="2:10" s="122" customFormat="1" ht="52.5" customHeight="1">
      <c r="B429" s="300" t="s">
        <v>279</v>
      </c>
      <c r="C429" s="301"/>
      <c r="D429" s="39">
        <v>45</v>
      </c>
      <c r="E429" s="39">
        <f t="shared" si="25"/>
        <v>45</v>
      </c>
      <c r="F429" s="39">
        <v>45</v>
      </c>
      <c r="G429" s="39">
        <f t="shared" si="26"/>
        <v>45</v>
      </c>
      <c r="H429" s="39">
        <v>45</v>
      </c>
      <c r="I429" s="148">
        <f t="shared" si="27"/>
        <v>0</v>
      </c>
      <c r="J429" s="224"/>
    </row>
    <row r="430" spans="2:10" s="122" customFormat="1" ht="52.5" customHeight="1">
      <c r="B430" s="300" t="s">
        <v>280</v>
      </c>
      <c r="C430" s="301"/>
      <c r="D430" s="39">
        <v>35</v>
      </c>
      <c r="E430" s="39">
        <f t="shared" si="25"/>
        <v>35</v>
      </c>
      <c r="F430" s="39">
        <v>35</v>
      </c>
      <c r="G430" s="39">
        <f t="shared" si="26"/>
        <v>35</v>
      </c>
      <c r="H430" s="39">
        <v>35</v>
      </c>
      <c r="I430" s="148">
        <f t="shared" si="27"/>
        <v>0</v>
      </c>
      <c r="J430" s="224"/>
    </row>
    <row r="431" spans="2:10" ht="93" customHeight="1">
      <c r="B431" s="307" t="s">
        <v>141</v>
      </c>
      <c r="C431" s="307"/>
      <c r="D431" s="148">
        <v>77740</v>
      </c>
      <c r="E431" s="105">
        <f t="shared" si="25"/>
        <v>77740</v>
      </c>
      <c r="F431" s="148">
        <v>77740</v>
      </c>
      <c r="G431" s="105">
        <f>F431</f>
        <v>77740</v>
      </c>
      <c r="H431" s="148">
        <v>60056.08</v>
      </c>
      <c r="I431" s="148">
        <f>G431-H431</f>
        <v>17683.919999999998</v>
      </c>
      <c r="J431" s="67" t="s">
        <v>290</v>
      </c>
    </row>
    <row r="432" spans="2:10" ht="17.25">
      <c r="E432" s="204"/>
    </row>
    <row r="433" spans="2:10" ht="17.25">
      <c r="E433" s="204"/>
    </row>
    <row r="434" spans="2:10" s="122" customFormat="1">
      <c r="H434" s="164"/>
    </row>
    <row r="435" spans="2:10" ht="16.5" customHeight="1">
      <c r="B435" s="124" t="s">
        <v>295</v>
      </c>
      <c r="C435" s="299" t="s">
        <v>66</v>
      </c>
      <c r="D435" s="299"/>
      <c r="E435" s="299"/>
      <c r="F435" s="246" t="s">
        <v>67</v>
      </c>
      <c r="G435" s="246"/>
      <c r="H435" s="249" t="s">
        <v>289</v>
      </c>
      <c r="I435" s="249"/>
      <c r="J435" s="249"/>
    </row>
    <row r="436" spans="2:10">
      <c r="C436" s="8"/>
      <c r="D436" s="8"/>
      <c r="E436" s="1"/>
      <c r="F436" s="246" t="s">
        <v>68</v>
      </c>
      <c r="G436" s="246"/>
      <c r="H436" s="246" t="s">
        <v>69</v>
      </c>
      <c r="I436" s="246"/>
      <c r="J436" s="246"/>
    </row>
    <row r="437" spans="2:10">
      <c r="B437" s="28" t="s">
        <v>70</v>
      </c>
      <c r="D437" s="8"/>
      <c r="E437" s="8"/>
      <c r="F437" s="8"/>
      <c r="G437" s="8"/>
    </row>
    <row r="438" spans="2:10" ht="16.5" customHeight="1">
      <c r="C438" s="299" t="s">
        <v>71</v>
      </c>
      <c r="D438" s="299"/>
      <c r="E438" s="299"/>
      <c r="F438" s="246" t="s">
        <v>67</v>
      </c>
      <c r="G438" s="246"/>
      <c r="H438" s="249" t="s">
        <v>193</v>
      </c>
      <c r="I438" s="249"/>
      <c r="J438" s="249"/>
    </row>
    <row r="439" spans="2:10">
      <c r="C439" s="8"/>
      <c r="D439" s="8"/>
      <c r="E439" s="8"/>
      <c r="F439" s="246" t="s">
        <v>68</v>
      </c>
      <c r="G439" s="246"/>
      <c r="H439" s="246" t="s">
        <v>69</v>
      </c>
      <c r="I439" s="246"/>
      <c r="J439" s="246"/>
    </row>
    <row r="441" spans="2:10" s="122" customFormat="1">
      <c r="H441" s="13"/>
      <c r="I441" s="267" t="s">
        <v>126</v>
      </c>
      <c r="J441" s="267"/>
    </row>
    <row r="442" spans="2:10" s="122" customFormat="1">
      <c r="H442" s="13"/>
      <c r="I442" s="219"/>
      <c r="J442" s="219"/>
    </row>
    <row r="443" spans="2:10" s="122" customFormat="1">
      <c r="B443" s="268" t="s">
        <v>120</v>
      </c>
      <c r="C443" s="268"/>
      <c r="D443" s="268"/>
      <c r="E443" s="268"/>
      <c r="F443" s="268"/>
      <c r="G443" s="268"/>
      <c r="H443" s="268"/>
      <c r="I443" s="268"/>
    </row>
    <row r="444" spans="2:10" s="122" customFormat="1">
      <c r="B444" s="268" t="s">
        <v>127</v>
      </c>
      <c r="C444" s="268"/>
      <c r="D444" s="268"/>
      <c r="E444" s="268"/>
      <c r="F444" s="268"/>
      <c r="G444" s="268"/>
      <c r="H444" s="268"/>
      <c r="I444" s="268"/>
    </row>
    <row r="445" spans="2:10" s="122" customFormat="1" ht="16.5" customHeight="1">
      <c r="B445" s="268" t="s">
        <v>310</v>
      </c>
      <c r="C445" s="268"/>
      <c r="D445" s="268"/>
      <c r="E445" s="268"/>
      <c r="F445" s="268"/>
      <c r="G445" s="268"/>
      <c r="H445" s="268"/>
      <c r="I445" s="268"/>
    </row>
    <row r="446" spans="2:10" s="122" customFormat="1">
      <c r="J446" s="12"/>
    </row>
    <row r="447" spans="2:10" s="122" customFormat="1" ht="24" customHeight="1">
      <c r="B447" s="261" t="s">
        <v>29</v>
      </c>
      <c r="C447" s="218" t="s">
        <v>30</v>
      </c>
      <c r="D447" s="269" t="s">
        <v>144</v>
      </c>
      <c r="E447" s="263"/>
      <c r="F447" s="263"/>
      <c r="G447" s="263"/>
      <c r="H447" s="263"/>
      <c r="I447" s="270"/>
      <c r="J447" s="12"/>
    </row>
    <row r="448" spans="2:10" s="122" customFormat="1">
      <c r="B448" s="261"/>
      <c r="C448" s="218" t="s">
        <v>31</v>
      </c>
      <c r="D448" s="259">
        <v>104021</v>
      </c>
      <c r="E448" s="259"/>
      <c r="F448" s="259"/>
      <c r="G448" s="259"/>
      <c r="H448" s="259"/>
      <c r="I448" s="259"/>
    </row>
    <row r="449" spans="2:9" s="122" customFormat="1">
      <c r="B449" s="260"/>
      <c r="C449" s="260"/>
      <c r="D449" s="260"/>
      <c r="E449" s="260"/>
      <c r="F449" s="260"/>
      <c r="G449" s="260"/>
      <c r="H449" s="260"/>
      <c r="I449" s="260"/>
    </row>
    <row r="450" spans="2:9" s="122" customFormat="1">
      <c r="B450" s="261" t="s">
        <v>32</v>
      </c>
      <c r="C450" s="218" t="s">
        <v>30</v>
      </c>
      <c r="D450" s="269" t="s">
        <v>144</v>
      </c>
      <c r="E450" s="263"/>
      <c r="F450" s="263"/>
      <c r="G450" s="263"/>
      <c r="H450" s="263"/>
      <c r="I450" s="270"/>
    </row>
    <row r="451" spans="2:9" s="122" customFormat="1">
      <c r="B451" s="261"/>
      <c r="C451" s="218" t="s">
        <v>31</v>
      </c>
      <c r="D451" s="259">
        <v>104021</v>
      </c>
      <c r="E451" s="259"/>
      <c r="F451" s="259"/>
      <c r="G451" s="259"/>
      <c r="H451" s="259"/>
      <c r="I451" s="259"/>
    </row>
    <row r="452" spans="2:9" s="122" customFormat="1">
      <c r="B452" s="263"/>
      <c r="C452" s="263"/>
      <c r="D452" s="263"/>
      <c r="E452" s="263"/>
      <c r="F452" s="263"/>
      <c r="G452" s="263"/>
      <c r="H452" s="263"/>
      <c r="I452" s="263"/>
    </row>
    <row r="453" spans="2:9" s="122" customFormat="1">
      <c r="B453" s="261" t="s">
        <v>33</v>
      </c>
      <c r="C453" s="261"/>
      <c r="D453" s="269" t="s">
        <v>144</v>
      </c>
      <c r="E453" s="263"/>
      <c r="F453" s="263"/>
      <c r="G453" s="263"/>
      <c r="H453" s="263"/>
      <c r="I453" s="270"/>
    </row>
    <row r="454" spans="2:9" s="122" customFormat="1">
      <c r="B454" s="260"/>
      <c r="C454" s="260"/>
      <c r="D454" s="295"/>
      <c r="E454" s="295"/>
      <c r="F454" s="295"/>
      <c r="G454" s="295"/>
      <c r="H454" s="295"/>
    </row>
    <row r="455" spans="2:9" s="122" customFormat="1">
      <c r="B455" s="261" t="s">
        <v>34</v>
      </c>
      <c r="C455" s="261"/>
      <c r="D455" s="259">
        <v>1006</v>
      </c>
      <c r="E455" s="259"/>
      <c r="F455" s="259"/>
      <c r="G455" s="259"/>
      <c r="H455" s="259"/>
      <c r="I455" s="259"/>
    </row>
    <row r="456" spans="2:9" s="122" customFormat="1">
      <c r="B456" s="263"/>
      <c r="C456" s="263"/>
      <c r="D456" s="263"/>
      <c r="E456" s="263"/>
      <c r="F456" s="263"/>
      <c r="G456" s="263"/>
      <c r="H456" s="263"/>
      <c r="I456" s="263"/>
    </row>
    <row r="457" spans="2:9" s="122" customFormat="1">
      <c r="B457" s="264" t="s">
        <v>123</v>
      </c>
      <c r="C457" s="218" t="s">
        <v>37</v>
      </c>
      <c r="D457" s="296" t="s">
        <v>142</v>
      </c>
      <c r="E457" s="297"/>
      <c r="F457" s="297"/>
      <c r="G457" s="297"/>
      <c r="H457" s="297"/>
      <c r="I457" s="298"/>
    </row>
    <row r="458" spans="2:9" s="122" customFormat="1">
      <c r="B458" s="264"/>
      <c r="C458" s="218" t="s">
        <v>38</v>
      </c>
      <c r="D458" s="296" t="s">
        <v>142</v>
      </c>
      <c r="E458" s="297"/>
      <c r="F458" s="297"/>
      <c r="G458" s="297"/>
      <c r="H458" s="297"/>
      <c r="I458" s="298"/>
    </row>
    <row r="459" spans="2:9" s="122" customFormat="1">
      <c r="B459" s="264"/>
      <c r="C459" s="218" t="s">
        <v>39</v>
      </c>
      <c r="D459" s="259" t="s">
        <v>143</v>
      </c>
      <c r="E459" s="259"/>
      <c r="F459" s="259"/>
      <c r="G459" s="259"/>
      <c r="H459" s="259"/>
      <c r="I459" s="259"/>
    </row>
    <row r="460" spans="2:9" s="122" customFormat="1">
      <c r="B460" s="260"/>
      <c r="C460" s="260"/>
      <c r="D460" s="295"/>
      <c r="E460" s="295"/>
      <c r="F460" s="295"/>
      <c r="G460" s="295"/>
      <c r="H460" s="295"/>
    </row>
    <row r="461" spans="2:9" s="122" customFormat="1" ht="22.5" customHeight="1">
      <c r="B461" s="250" t="s">
        <v>124</v>
      </c>
      <c r="C461" s="218" t="s">
        <v>41</v>
      </c>
      <c r="D461" s="256" t="s">
        <v>145</v>
      </c>
      <c r="E461" s="257"/>
      <c r="F461" s="257"/>
      <c r="G461" s="257"/>
      <c r="H461" s="257"/>
      <c r="I461" s="258"/>
    </row>
    <row r="462" spans="2:9" s="122" customFormat="1">
      <c r="B462" s="252"/>
      <c r="C462" s="218" t="s">
        <v>42</v>
      </c>
      <c r="D462" s="259">
        <v>1108</v>
      </c>
      <c r="E462" s="259"/>
      <c r="F462" s="259"/>
      <c r="G462" s="259"/>
      <c r="H462" s="259"/>
      <c r="I462" s="259"/>
    </row>
    <row r="463" spans="2:9" s="122" customFormat="1" ht="18.75" customHeight="1">
      <c r="B463" s="252"/>
      <c r="C463" s="218" t="s">
        <v>43</v>
      </c>
      <c r="D463" s="256" t="s">
        <v>247</v>
      </c>
      <c r="E463" s="257"/>
      <c r="F463" s="257"/>
      <c r="G463" s="257"/>
      <c r="H463" s="257"/>
      <c r="I463" s="258"/>
    </row>
    <row r="464" spans="2:9" s="122" customFormat="1">
      <c r="B464" s="254"/>
      <c r="C464" s="218" t="s">
        <v>44</v>
      </c>
      <c r="D464" s="259">
        <v>11010</v>
      </c>
      <c r="E464" s="259"/>
      <c r="F464" s="259"/>
      <c r="G464" s="259"/>
      <c r="H464" s="259"/>
      <c r="I464" s="259"/>
    </row>
    <row r="465" spans="2:10" s="122" customFormat="1">
      <c r="B465" s="260"/>
      <c r="C465" s="260"/>
      <c r="D465" s="295"/>
      <c r="E465" s="295"/>
      <c r="F465" s="295"/>
      <c r="G465" s="295"/>
      <c r="H465" s="295"/>
    </row>
    <row r="466" spans="2:10" s="122" customFormat="1">
      <c r="B466" s="261" t="s">
        <v>125</v>
      </c>
      <c r="C466" s="261"/>
      <c r="D466" s="259" t="s">
        <v>146</v>
      </c>
      <c r="E466" s="259"/>
      <c r="F466" s="259"/>
      <c r="G466" s="259"/>
      <c r="H466" s="259"/>
      <c r="I466" s="259"/>
    </row>
    <row r="467" spans="2:10" s="122" customFormat="1"/>
    <row r="468" spans="2:10" s="122" customFormat="1" ht="40.5" customHeight="1">
      <c r="B468" s="33"/>
      <c r="C468" s="33"/>
      <c r="D468" s="302" t="s">
        <v>128</v>
      </c>
      <c r="E468" s="303"/>
      <c r="F468" s="302" t="s">
        <v>129</v>
      </c>
      <c r="G468" s="303"/>
      <c r="H468" s="304" t="s">
        <v>130</v>
      </c>
      <c r="I468" s="304" t="s">
        <v>131</v>
      </c>
      <c r="J468" s="304" t="s">
        <v>132</v>
      </c>
    </row>
    <row r="469" spans="2:10" s="122" customFormat="1" ht="57.75" customHeight="1">
      <c r="B469" s="218" t="s">
        <v>133</v>
      </c>
      <c r="C469" s="145">
        <v>1108</v>
      </c>
      <c r="D469" s="3" t="s">
        <v>2</v>
      </c>
      <c r="E469" s="3" t="s">
        <v>134</v>
      </c>
      <c r="F469" s="3" t="s">
        <v>2</v>
      </c>
      <c r="G469" s="3" t="s">
        <v>134</v>
      </c>
      <c r="H469" s="305"/>
      <c r="I469" s="305"/>
      <c r="J469" s="305"/>
    </row>
    <row r="470" spans="2:10" s="122" customFormat="1" ht="25.5" customHeight="1">
      <c r="B470" s="218" t="s">
        <v>135</v>
      </c>
      <c r="C470" s="145">
        <v>11010</v>
      </c>
      <c r="D470" s="3">
        <v>1</v>
      </c>
      <c r="E470" s="3">
        <v>2</v>
      </c>
      <c r="F470" s="3">
        <v>3</v>
      </c>
      <c r="G470" s="3">
        <v>4</v>
      </c>
      <c r="H470" s="3">
        <v>5</v>
      </c>
      <c r="I470" s="3">
        <v>6</v>
      </c>
      <c r="J470" s="3">
        <v>7</v>
      </c>
    </row>
    <row r="471" spans="2:10" s="122" customFormat="1" ht="26.25" customHeight="1">
      <c r="B471" s="218" t="s">
        <v>136</v>
      </c>
      <c r="C471" s="256" t="s">
        <v>247</v>
      </c>
      <c r="D471" s="257"/>
      <c r="E471" s="257"/>
      <c r="F471" s="257"/>
      <c r="G471" s="257"/>
      <c r="H471" s="257"/>
      <c r="I471" s="257"/>
      <c r="J471" s="258"/>
    </row>
    <row r="472" spans="2:10" s="122" customFormat="1" ht="75" customHeight="1">
      <c r="B472" s="218" t="s">
        <v>249</v>
      </c>
      <c r="C472" s="221" t="s">
        <v>259</v>
      </c>
      <c r="D472" s="220" t="s">
        <v>28</v>
      </c>
      <c r="E472" s="220" t="s">
        <v>28</v>
      </c>
      <c r="F472" s="220" t="s">
        <v>28</v>
      </c>
      <c r="G472" s="208"/>
      <c r="H472" s="220" t="s">
        <v>28</v>
      </c>
      <c r="I472" s="220" t="s">
        <v>28</v>
      </c>
      <c r="J472" s="220" t="s">
        <v>28</v>
      </c>
    </row>
    <row r="473" spans="2:10" s="122" customFormat="1" ht="38.25" customHeight="1">
      <c r="B473" s="218" t="s">
        <v>138</v>
      </c>
      <c r="C473" s="221" t="s">
        <v>260</v>
      </c>
      <c r="D473" s="220" t="s">
        <v>28</v>
      </c>
      <c r="E473" s="220" t="s">
        <v>28</v>
      </c>
      <c r="F473" s="220" t="s">
        <v>28</v>
      </c>
      <c r="G473" s="220" t="s">
        <v>27</v>
      </c>
      <c r="H473" s="220" t="s">
        <v>28</v>
      </c>
      <c r="I473" s="220" t="s">
        <v>28</v>
      </c>
      <c r="J473" s="220" t="s">
        <v>28</v>
      </c>
    </row>
    <row r="474" spans="2:10" s="122" customFormat="1" ht="84" customHeight="1">
      <c r="B474" s="218" t="s">
        <v>254</v>
      </c>
      <c r="C474" s="221" t="s">
        <v>261</v>
      </c>
      <c r="D474" s="220" t="s">
        <v>28</v>
      </c>
      <c r="E474" s="220" t="s">
        <v>28</v>
      </c>
      <c r="F474" s="220" t="s">
        <v>28</v>
      </c>
      <c r="G474" s="208"/>
      <c r="H474" s="220" t="s">
        <v>28</v>
      </c>
      <c r="I474" s="220" t="s">
        <v>28</v>
      </c>
      <c r="J474" s="220" t="s">
        <v>28</v>
      </c>
    </row>
    <row r="475" spans="2:10" s="122" customFormat="1">
      <c r="B475" s="306" t="s">
        <v>140</v>
      </c>
      <c r="C475" s="306"/>
      <c r="D475" s="33"/>
      <c r="E475" s="33"/>
      <c r="F475" s="33"/>
      <c r="G475" s="33"/>
      <c r="H475" s="33"/>
      <c r="I475" s="33"/>
      <c r="J475" s="33"/>
    </row>
    <row r="476" spans="2:10" s="122" customFormat="1" ht="56.25" customHeight="1">
      <c r="B476" s="300" t="s">
        <v>262</v>
      </c>
      <c r="C476" s="301"/>
      <c r="D476" s="39"/>
      <c r="E476" s="39"/>
      <c r="F476" s="39"/>
      <c r="G476" s="39"/>
      <c r="H476" s="39"/>
      <c r="I476" s="39"/>
      <c r="J476" s="67"/>
    </row>
    <row r="477" spans="2:10" s="122" customFormat="1" ht="83.25" customHeight="1">
      <c r="B477" s="307" t="s">
        <v>141</v>
      </c>
      <c r="C477" s="307"/>
      <c r="D477" s="148">
        <v>829920</v>
      </c>
      <c r="E477" s="105">
        <v>2397707.7999999998</v>
      </c>
      <c r="F477" s="148">
        <v>829920</v>
      </c>
      <c r="G477" s="105">
        <v>2397707.7999999998</v>
      </c>
      <c r="H477" s="148">
        <v>2356926.92</v>
      </c>
      <c r="I477" s="148">
        <f t="shared" ref="I477" si="28">G477-H477</f>
        <v>40780.879999999888</v>
      </c>
      <c r="J477" s="67" t="s">
        <v>290</v>
      </c>
    </row>
    <row r="478" spans="2:10" s="122" customFormat="1" ht="17.25">
      <c r="E478" s="204"/>
    </row>
    <row r="479" spans="2:10" s="122" customFormat="1" ht="17.25">
      <c r="E479" s="204"/>
    </row>
    <row r="480" spans="2:10" s="122" customFormat="1"/>
    <row r="481" spans="2:10" s="122" customFormat="1">
      <c r="B481" s="124" t="s">
        <v>295</v>
      </c>
      <c r="C481" s="299" t="s">
        <v>66</v>
      </c>
      <c r="D481" s="299"/>
      <c r="E481" s="299"/>
      <c r="F481" s="246" t="s">
        <v>67</v>
      </c>
      <c r="G481" s="246"/>
      <c r="H481" s="249" t="s">
        <v>289</v>
      </c>
      <c r="I481" s="249"/>
      <c r="J481" s="249"/>
    </row>
    <row r="482" spans="2:10" s="122" customFormat="1">
      <c r="C482" s="8"/>
      <c r="D482" s="8"/>
      <c r="E482" s="1"/>
      <c r="F482" s="246" t="s">
        <v>68</v>
      </c>
      <c r="G482" s="246"/>
      <c r="H482" s="246" t="s">
        <v>69</v>
      </c>
      <c r="I482" s="246"/>
      <c r="J482" s="246"/>
    </row>
    <row r="483" spans="2:10" s="122" customFormat="1">
      <c r="B483" s="217" t="s">
        <v>70</v>
      </c>
      <c r="D483" s="8"/>
      <c r="E483" s="8"/>
      <c r="F483" s="8"/>
      <c r="G483" s="8"/>
    </row>
    <row r="484" spans="2:10" s="122" customFormat="1">
      <c r="C484" s="299" t="s">
        <v>71</v>
      </c>
      <c r="D484" s="299"/>
      <c r="E484" s="299"/>
      <c r="F484" s="246" t="s">
        <v>67</v>
      </c>
      <c r="G484" s="246"/>
      <c r="H484" s="249" t="s">
        <v>193</v>
      </c>
      <c r="I484" s="249"/>
      <c r="J484" s="249"/>
    </row>
    <row r="485" spans="2:10" s="122" customFormat="1">
      <c r="C485" s="8"/>
      <c r="D485" s="8"/>
      <c r="E485" s="8"/>
      <c r="F485" s="246" t="s">
        <v>68</v>
      </c>
      <c r="G485" s="246"/>
      <c r="H485" s="246" t="s">
        <v>69</v>
      </c>
      <c r="I485" s="246"/>
      <c r="J485" s="246"/>
    </row>
    <row r="486" spans="2:10" s="122" customFormat="1"/>
    <row r="487" spans="2:10" s="122" customFormat="1">
      <c r="H487" s="13"/>
      <c r="I487" s="267" t="s">
        <v>126</v>
      </c>
      <c r="J487" s="267"/>
    </row>
    <row r="488" spans="2:10" s="122" customFormat="1">
      <c r="H488" s="13"/>
      <c r="I488" s="219"/>
      <c r="J488" s="219"/>
    </row>
    <row r="489" spans="2:10" s="122" customFormat="1">
      <c r="B489" s="268" t="s">
        <v>120</v>
      </c>
      <c r="C489" s="268"/>
      <c r="D489" s="268"/>
      <c r="E489" s="268"/>
      <c r="F489" s="268"/>
      <c r="G489" s="268"/>
      <c r="H489" s="268"/>
      <c r="I489" s="268"/>
    </row>
    <row r="490" spans="2:10" s="122" customFormat="1">
      <c r="B490" s="268" t="s">
        <v>127</v>
      </c>
      <c r="C490" s="268"/>
      <c r="D490" s="268"/>
      <c r="E490" s="268"/>
      <c r="F490" s="268"/>
      <c r="G490" s="268"/>
      <c r="H490" s="268"/>
      <c r="I490" s="268"/>
    </row>
    <row r="491" spans="2:10" s="122" customFormat="1">
      <c r="B491" s="268" t="s">
        <v>310</v>
      </c>
      <c r="C491" s="268"/>
      <c r="D491" s="268"/>
      <c r="E491" s="268"/>
      <c r="F491" s="268"/>
      <c r="G491" s="268"/>
      <c r="H491" s="268"/>
      <c r="I491" s="268"/>
    </row>
    <row r="492" spans="2:10" s="122" customFormat="1">
      <c r="J492" s="12"/>
    </row>
    <row r="493" spans="2:10" s="122" customFormat="1">
      <c r="B493" s="261" t="s">
        <v>29</v>
      </c>
      <c r="C493" s="218" t="s">
        <v>30</v>
      </c>
      <c r="D493" s="269" t="s">
        <v>144</v>
      </c>
      <c r="E493" s="263"/>
      <c r="F493" s="263"/>
      <c r="G493" s="263"/>
      <c r="H493" s="263"/>
      <c r="I493" s="270"/>
      <c r="J493" s="12"/>
    </row>
    <row r="494" spans="2:10" s="122" customFormat="1">
      <c r="B494" s="261"/>
      <c r="C494" s="218" t="s">
        <v>31</v>
      </c>
      <c r="D494" s="259">
        <v>104021</v>
      </c>
      <c r="E494" s="259"/>
      <c r="F494" s="259"/>
      <c r="G494" s="259"/>
      <c r="H494" s="259"/>
      <c r="I494" s="259"/>
    </row>
    <row r="495" spans="2:10" s="122" customFormat="1">
      <c r="B495" s="260"/>
      <c r="C495" s="260"/>
      <c r="D495" s="260"/>
      <c r="E495" s="260"/>
      <c r="F495" s="260"/>
      <c r="G495" s="260"/>
      <c r="H495" s="260"/>
      <c r="I495" s="260"/>
    </row>
    <row r="496" spans="2:10" s="122" customFormat="1">
      <c r="B496" s="261" t="s">
        <v>32</v>
      </c>
      <c r="C496" s="218" t="s">
        <v>30</v>
      </c>
      <c r="D496" s="269" t="s">
        <v>144</v>
      </c>
      <c r="E496" s="263"/>
      <c r="F496" s="263"/>
      <c r="G496" s="263"/>
      <c r="H496" s="263"/>
      <c r="I496" s="270"/>
    </row>
    <row r="497" spans="2:9" s="122" customFormat="1">
      <c r="B497" s="261"/>
      <c r="C497" s="218" t="s">
        <v>31</v>
      </c>
      <c r="D497" s="259">
        <v>104021</v>
      </c>
      <c r="E497" s="259"/>
      <c r="F497" s="259"/>
      <c r="G497" s="259"/>
      <c r="H497" s="259"/>
      <c r="I497" s="259"/>
    </row>
    <row r="498" spans="2:9" s="122" customFormat="1">
      <c r="B498" s="263"/>
      <c r="C498" s="263"/>
      <c r="D498" s="263"/>
      <c r="E498" s="263"/>
      <c r="F498" s="263"/>
      <c r="G498" s="263"/>
      <c r="H498" s="263"/>
      <c r="I498" s="263"/>
    </row>
    <row r="499" spans="2:9" s="122" customFormat="1">
      <c r="B499" s="261" t="s">
        <v>33</v>
      </c>
      <c r="C499" s="261"/>
      <c r="D499" s="269" t="s">
        <v>144</v>
      </c>
      <c r="E499" s="263"/>
      <c r="F499" s="263"/>
      <c r="G499" s="263"/>
      <c r="H499" s="263"/>
      <c r="I499" s="270"/>
    </row>
    <row r="500" spans="2:9" s="122" customFormat="1">
      <c r="B500" s="260"/>
      <c r="C500" s="260"/>
      <c r="D500" s="295"/>
      <c r="E500" s="295"/>
      <c r="F500" s="295"/>
      <c r="G500" s="295"/>
      <c r="H500" s="295"/>
    </row>
    <row r="501" spans="2:9" s="122" customFormat="1">
      <c r="B501" s="261" t="s">
        <v>34</v>
      </c>
      <c r="C501" s="261"/>
      <c r="D501" s="259">
        <v>1006</v>
      </c>
      <c r="E501" s="259"/>
      <c r="F501" s="259"/>
      <c r="G501" s="259"/>
      <c r="H501" s="259"/>
      <c r="I501" s="259"/>
    </row>
    <row r="502" spans="2:9" s="122" customFormat="1">
      <c r="B502" s="263"/>
      <c r="C502" s="263"/>
      <c r="D502" s="263"/>
      <c r="E502" s="263"/>
      <c r="F502" s="263"/>
      <c r="G502" s="263"/>
      <c r="H502" s="263"/>
      <c r="I502" s="263"/>
    </row>
    <row r="503" spans="2:9" s="122" customFormat="1">
      <c r="B503" s="264" t="s">
        <v>123</v>
      </c>
      <c r="C503" s="218" t="s">
        <v>37</v>
      </c>
      <c r="D503" s="296" t="s">
        <v>142</v>
      </c>
      <c r="E503" s="297"/>
      <c r="F503" s="297"/>
      <c r="G503" s="297"/>
      <c r="H503" s="297"/>
      <c r="I503" s="298"/>
    </row>
    <row r="504" spans="2:9" s="122" customFormat="1">
      <c r="B504" s="264"/>
      <c r="C504" s="218" t="s">
        <v>38</v>
      </c>
      <c r="D504" s="296" t="s">
        <v>142</v>
      </c>
      <c r="E504" s="297"/>
      <c r="F504" s="297"/>
      <c r="G504" s="297"/>
      <c r="H504" s="297"/>
      <c r="I504" s="298"/>
    </row>
    <row r="505" spans="2:9" s="122" customFormat="1">
      <c r="B505" s="264"/>
      <c r="C505" s="218" t="s">
        <v>39</v>
      </c>
      <c r="D505" s="259" t="s">
        <v>143</v>
      </c>
      <c r="E505" s="259"/>
      <c r="F505" s="259"/>
      <c r="G505" s="259"/>
      <c r="H505" s="259"/>
      <c r="I505" s="259"/>
    </row>
    <row r="506" spans="2:9" s="122" customFormat="1">
      <c r="B506" s="260"/>
      <c r="C506" s="260"/>
      <c r="D506" s="295"/>
      <c r="E506" s="295"/>
      <c r="F506" s="295"/>
      <c r="G506" s="295"/>
      <c r="H506" s="295"/>
    </row>
    <row r="507" spans="2:9" s="122" customFormat="1">
      <c r="B507" s="250" t="s">
        <v>124</v>
      </c>
      <c r="C507" s="218" t="s">
        <v>41</v>
      </c>
      <c r="D507" s="256" t="s">
        <v>145</v>
      </c>
      <c r="E507" s="257"/>
      <c r="F507" s="257"/>
      <c r="G507" s="257"/>
      <c r="H507" s="257"/>
      <c r="I507" s="258"/>
    </row>
    <row r="508" spans="2:9" s="122" customFormat="1">
      <c r="B508" s="252"/>
      <c r="C508" s="218" t="s">
        <v>42</v>
      </c>
      <c r="D508" s="259">
        <v>1108</v>
      </c>
      <c r="E508" s="259"/>
      <c r="F508" s="259"/>
      <c r="G508" s="259"/>
      <c r="H508" s="259"/>
      <c r="I508" s="259"/>
    </row>
    <row r="509" spans="2:9" s="122" customFormat="1">
      <c r="B509" s="252"/>
      <c r="C509" s="218" t="s">
        <v>43</v>
      </c>
      <c r="D509" s="256" t="s">
        <v>263</v>
      </c>
      <c r="E509" s="257"/>
      <c r="F509" s="257"/>
      <c r="G509" s="257"/>
      <c r="H509" s="257"/>
      <c r="I509" s="258"/>
    </row>
    <row r="510" spans="2:9" s="122" customFormat="1">
      <c r="B510" s="254"/>
      <c r="C510" s="218" t="s">
        <v>44</v>
      </c>
      <c r="D510" s="259">
        <v>11011</v>
      </c>
      <c r="E510" s="259"/>
      <c r="F510" s="259"/>
      <c r="G510" s="259"/>
      <c r="H510" s="259"/>
      <c r="I510" s="259"/>
    </row>
    <row r="511" spans="2:9" s="122" customFormat="1">
      <c r="B511" s="260"/>
      <c r="C511" s="260"/>
      <c r="D511" s="295"/>
      <c r="E511" s="295"/>
      <c r="F511" s="295"/>
      <c r="G511" s="295"/>
      <c r="H511" s="295"/>
    </row>
    <row r="512" spans="2:9" s="122" customFormat="1">
      <c r="B512" s="261" t="s">
        <v>125</v>
      </c>
      <c r="C512" s="261"/>
      <c r="D512" s="259" t="s">
        <v>146</v>
      </c>
      <c r="E512" s="259"/>
      <c r="F512" s="259"/>
      <c r="G512" s="259"/>
      <c r="H512" s="259"/>
      <c r="I512" s="259"/>
    </row>
    <row r="513" spans="2:10" s="122" customFormat="1"/>
    <row r="514" spans="2:10" s="122" customFormat="1" ht="46.5" customHeight="1">
      <c r="B514" s="33"/>
      <c r="C514" s="33"/>
      <c r="D514" s="302" t="s">
        <v>128</v>
      </c>
      <c r="E514" s="303"/>
      <c r="F514" s="302" t="s">
        <v>129</v>
      </c>
      <c r="G514" s="303"/>
      <c r="H514" s="304" t="s">
        <v>130</v>
      </c>
      <c r="I514" s="304" t="s">
        <v>131</v>
      </c>
      <c r="J514" s="304" t="s">
        <v>132</v>
      </c>
    </row>
    <row r="515" spans="2:10" s="122" customFormat="1" ht="68.25" customHeight="1">
      <c r="B515" s="218" t="s">
        <v>133</v>
      </c>
      <c r="C515" s="145">
        <v>1108</v>
      </c>
      <c r="D515" s="3" t="s">
        <v>2</v>
      </c>
      <c r="E515" s="3" t="s">
        <v>134</v>
      </c>
      <c r="F515" s="3" t="s">
        <v>2</v>
      </c>
      <c r="G515" s="3" t="s">
        <v>134</v>
      </c>
      <c r="H515" s="305"/>
      <c r="I515" s="305"/>
      <c r="J515" s="305"/>
    </row>
    <row r="516" spans="2:10" s="122" customFormat="1">
      <c r="B516" s="218" t="s">
        <v>135</v>
      </c>
      <c r="C516" s="145">
        <v>11011</v>
      </c>
      <c r="D516" s="3">
        <v>1</v>
      </c>
      <c r="E516" s="3">
        <v>2</v>
      </c>
      <c r="F516" s="3">
        <v>3</v>
      </c>
      <c r="G516" s="3">
        <v>4</v>
      </c>
      <c r="H516" s="3">
        <v>5</v>
      </c>
      <c r="I516" s="3">
        <v>6</v>
      </c>
      <c r="J516" s="3">
        <v>7</v>
      </c>
    </row>
    <row r="517" spans="2:10" s="122" customFormat="1">
      <c r="B517" s="218" t="s">
        <v>136</v>
      </c>
      <c r="C517" s="256" t="s">
        <v>263</v>
      </c>
      <c r="D517" s="257"/>
      <c r="E517" s="257"/>
      <c r="F517" s="257"/>
      <c r="G517" s="257"/>
      <c r="H517" s="257"/>
      <c r="I517" s="257"/>
      <c r="J517" s="258"/>
    </row>
    <row r="518" spans="2:10" s="122" customFormat="1" ht="84" customHeight="1">
      <c r="B518" s="218" t="s">
        <v>249</v>
      </c>
      <c r="C518" s="221" t="s">
        <v>264</v>
      </c>
      <c r="D518" s="220" t="s">
        <v>28</v>
      </c>
      <c r="E518" s="220" t="s">
        <v>28</v>
      </c>
      <c r="F518" s="220" t="s">
        <v>28</v>
      </c>
      <c r="G518" s="208"/>
      <c r="H518" s="220" t="s">
        <v>28</v>
      </c>
      <c r="I518" s="220" t="s">
        <v>28</v>
      </c>
      <c r="J518" s="220" t="s">
        <v>28</v>
      </c>
    </row>
    <row r="519" spans="2:10" s="122" customFormat="1" ht="36.75" customHeight="1">
      <c r="B519" s="218" t="s">
        <v>138</v>
      </c>
      <c r="C519" s="221" t="s">
        <v>260</v>
      </c>
      <c r="D519" s="220" t="s">
        <v>28</v>
      </c>
      <c r="E519" s="220" t="s">
        <v>28</v>
      </c>
      <c r="F519" s="220" t="s">
        <v>28</v>
      </c>
      <c r="G519" s="220" t="s">
        <v>27</v>
      </c>
      <c r="H519" s="220" t="s">
        <v>28</v>
      </c>
      <c r="I519" s="220" t="s">
        <v>28</v>
      </c>
      <c r="J519" s="220" t="s">
        <v>28</v>
      </c>
    </row>
    <row r="520" spans="2:10" s="122" customFormat="1" ht="43.5" customHeight="1">
      <c r="B520" s="218" t="s">
        <v>254</v>
      </c>
      <c r="C520" s="222" t="s">
        <v>144</v>
      </c>
      <c r="D520" s="220" t="s">
        <v>28</v>
      </c>
      <c r="E520" s="220" t="s">
        <v>28</v>
      </c>
      <c r="F520" s="220" t="s">
        <v>28</v>
      </c>
      <c r="G520" s="208"/>
      <c r="H520" s="220" t="s">
        <v>28</v>
      </c>
      <c r="I520" s="220" t="s">
        <v>28</v>
      </c>
      <c r="J520" s="220" t="s">
        <v>28</v>
      </c>
    </row>
    <row r="521" spans="2:10" s="122" customFormat="1">
      <c r="B521" s="306" t="s">
        <v>140</v>
      </c>
      <c r="C521" s="306"/>
      <c r="D521" s="33"/>
      <c r="E521" s="33"/>
      <c r="F521" s="33"/>
      <c r="G521" s="33"/>
      <c r="H521" s="33"/>
      <c r="I521" s="33"/>
      <c r="J521" s="33"/>
    </row>
    <row r="522" spans="2:10" s="122" customFormat="1" ht="31.5" customHeight="1">
      <c r="B522" s="300" t="s">
        <v>265</v>
      </c>
      <c r="C522" s="301"/>
      <c r="D522" s="39"/>
      <c r="E522" s="39"/>
      <c r="F522" s="39"/>
      <c r="G522" s="39"/>
      <c r="H522" s="39"/>
      <c r="I522" s="39"/>
      <c r="J522" s="67"/>
    </row>
    <row r="523" spans="2:10" s="122" customFormat="1" ht="126" customHeight="1">
      <c r="B523" s="307" t="s">
        <v>141</v>
      </c>
      <c r="C523" s="307"/>
      <c r="D523" s="148">
        <v>150000</v>
      </c>
      <c r="E523" s="105">
        <f>D523</f>
        <v>150000</v>
      </c>
      <c r="F523" s="148">
        <v>150000</v>
      </c>
      <c r="G523" s="105">
        <f>F523</f>
        <v>150000</v>
      </c>
      <c r="H523" s="148"/>
      <c r="I523" s="148">
        <f t="shared" ref="I523" si="29">G523-H523</f>
        <v>150000</v>
      </c>
      <c r="J523" s="67" t="s">
        <v>305</v>
      </c>
    </row>
    <row r="524" spans="2:10" s="122" customFormat="1" ht="17.25">
      <c r="E524" s="204"/>
      <c r="J524" s="226"/>
    </row>
    <row r="525" spans="2:10" s="122" customFormat="1" ht="17.25">
      <c r="E525" s="204"/>
    </row>
    <row r="526" spans="2:10" s="122" customFormat="1"/>
    <row r="527" spans="2:10" s="122" customFormat="1">
      <c r="B527" s="124" t="s">
        <v>295</v>
      </c>
      <c r="C527" s="299" t="s">
        <v>66</v>
      </c>
      <c r="D527" s="299"/>
      <c r="E527" s="299"/>
      <c r="F527" s="246" t="s">
        <v>67</v>
      </c>
      <c r="G527" s="246"/>
      <c r="H527" s="249" t="s">
        <v>289</v>
      </c>
      <c r="I527" s="249"/>
      <c r="J527" s="249"/>
    </row>
    <row r="528" spans="2:10" s="122" customFormat="1">
      <c r="C528" s="8"/>
      <c r="D528" s="8"/>
      <c r="E528" s="1"/>
      <c r="F528" s="246" t="s">
        <v>68</v>
      </c>
      <c r="G528" s="246"/>
      <c r="H528" s="246" t="s">
        <v>69</v>
      </c>
      <c r="I528" s="246"/>
      <c r="J528" s="246"/>
    </row>
    <row r="529" spans="2:10" s="122" customFormat="1">
      <c r="B529" s="217" t="s">
        <v>70</v>
      </c>
      <c r="D529" s="8"/>
      <c r="E529" s="8"/>
      <c r="F529" s="8"/>
      <c r="G529" s="8"/>
    </row>
    <row r="530" spans="2:10" s="122" customFormat="1">
      <c r="C530" s="299" t="s">
        <v>71</v>
      </c>
      <c r="D530" s="299"/>
      <c r="E530" s="299"/>
      <c r="F530" s="246" t="s">
        <v>67</v>
      </c>
      <c r="G530" s="246"/>
      <c r="H530" s="249" t="s">
        <v>193</v>
      </c>
      <c r="I530" s="249"/>
      <c r="J530" s="249"/>
    </row>
    <row r="531" spans="2:10" s="122" customFormat="1">
      <c r="C531" s="8"/>
      <c r="D531" s="8"/>
      <c r="E531" s="8"/>
      <c r="F531" s="246" t="s">
        <v>68</v>
      </c>
      <c r="G531" s="246"/>
      <c r="H531" s="246" t="s">
        <v>69</v>
      </c>
      <c r="I531" s="246"/>
      <c r="J531" s="246"/>
    </row>
    <row r="532" spans="2:10" s="122" customFormat="1"/>
    <row r="533" spans="2:10" s="122" customFormat="1">
      <c r="H533" s="13"/>
      <c r="I533" s="267" t="s">
        <v>126</v>
      </c>
      <c r="J533" s="267"/>
    </row>
    <row r="534" spans="2:10" s="122" customFormat="1">
      <c r="H534" s="13"/>
      <c r="I534" s="239"/>
      <c r="J534" s="239"/>
    </row>
    <row r="535" spans="2:10" s="122" customFormat="1">
      <c r="B535" s="268" t="s">
        <v>120</v>
      </c>
      <c r="C535" s="268"/>
      <c r="D535" s="268"/>
      <c r="E535" s="268"/>
      <c r="F535" s="268"/>
      <c r="G535" s="268"/>
      <c r="H535" s="268"/>
      <c r="I535" s="268"/>
    </row>
    <row r="536" spans="2:10" s="122" customFormat="1">
      <c r="B536" s="268" t="s">
        <v>127</v>
      </c>
      <c r="C536" s="268"/>
      <c r="D536" s="268"/>
      <c r="E536" s="268"/>
      <c r="F536" s="268"/>
      <c r="G536" s="268"/>
      <c r="H536" s="268"/>
      <c r="I536" s="268"/>
    </row>
    <row r="537" spans="2:10" s="122" customFormat="1">
      <c r="B537" s="268" t="s">
        <v>310</v>
      </c>
      <c r="C537" s="268"/>
      <c r="D537" s="268"/>
      <c r="E537" s="268"/>
      <c r="F537" s="268"/>
      <c r="G537" s="268"/>
      <c r="H537" s="268"/>
      <c r="I537" s="268"/>
    </row>
    <row r="538" spans="2:10" s="122" customFormat="1">
      <c r="J538" s="12"/>
    </row>
    <row r="539" spans="2:10" s="122" customFormat="1" ht="16.5" customHeight="1">
      <c r="B539" s="261" t="s">
        <v>29</v>
      </c>
      <c r="C539" s="234" t="s">
        <v>30</v>
      </c>
      <c r="D539" s="269" t="s">
        <v>144</v>
      </c>
      <c r="E539" s="263"/>
      <c r="F539" s="263"/>
      <c r="G539" s="263"/>
      <c r="H539" s="263"/>
      <c r="I539" s="270"/>
      <c r="J539" s="12"/>
    </row>
    <row r="540" spans="2:10" s="122" customFormat="1">
      <c r="B540" s="261"/>
      <c r="C540" s="234" t="s">
        <v>31</v>
      </c>
      <c r="D540" s="259">
        <v>104021</v>
      </c>
      <c r="E540" s="259"/>
      <c r="F540" s="259"/>
      <c r="G540" s="259"/>
      <c r="H540" s="259"/>
      <c r="I540" s="259"/>
    </row>
    <row r="541" spans="2:10" s="122" customFormat="1">
      <c r="B541" s="260"/>
      <c r="C541" s="260"/>
      <c r="D541" s="260"/>
      <c r="E541" s="260"/>
      <c r="F541" s="260"/>
      <c r="G541" s="260"/>
      <c r="H541" s="260"/>
      <c r="I541" s="260"/>
    </row>
    <row r="542" spans="2:10" s="122" customFormat="1" ht="16.5" customHeight="1">
      <c r="B542" s="261" t="s">
        <v>32</v>
      </c>
      <c r="C542" s="234" t="s">
        <v>30</v>
      </c>
      <c r="D542" s="269" t="s">
        <v>144</v>
      </c>
      <c r="E542" s="263"/>
      <c r="F542" s="263"/>
      <c r="G542" s="263"/>
      <c r="H542" s="263"/>
      <c r="I542" s="270"/>
    </row>
    <row r="543" spans="2:10" s="122" customFormat="1">
      <c r="B543" s="261"/>
      <c r="C543" s="234" t="s">
        <v>31</v>
      </c>
      <c r="D543" s="259">
        <v>104021</v>
      </c>
      <c r="E543" s="259"/>
      <c r="F543" s="259"/>
      <c r="G543" s="259"/>
      <c r="H543" s="259"/>
      <c r="I543" s="259"/>
    </row>
    <row r="544" spans="2:10" s="122" customFormat="1">
      <c r="B544" s="263"/>
      <c r="C544" s="263"/>
      <c r="D544" s="263"/>
      <c r="E544" s="263"/>
      <c r="F544" s="263"/>
      <c r="G544" s="263"/>
      <c r="H544" s="263"/>
      <c r="I544" s="263"/>
    </row>
    <row r="545" spans="2:10" s="122" customFormat="1" ht="16.5" customHeight="1">
      <c r="B545" s="261" t="s">
        <v>33</v>
      </c>
      <c r="C545" s="261"/>
      <c r="D545" s="269" t="s">
        <v>144</v>
      </c>
      <c r="E545" s="263"/>
      <c r="F545" s="263"/>
      <c r="G545" s="263"/>
      <c r="H545" s="263"/>
      <c r="I545" s="270"/>
    </row>
    <row r="546" spans="2:10" s="122" customFormat="1">
      <c r="B546" s="260"/>
      <c r="C546" s="260"/>
      <c r="D546" s="295"/>
      <c r="E546" s="295"/>
      <c r="F546" s="295"/>
      <c r="G546" s="295"/>
      <c r="H546" s="295"/>
    </row>
    <row r="547" spans="2:10" s="122" customFormat="1" ht="16.5" customHeight="1">
      <c r="B547" s="261" t="s">
        <v>34</v>
      </c>
      <c r="C547" s="261"/>
      <c r="D547" s="259">
        <v>1006</v>
      </c>
      <c r="E547" s="259"/>
      <c r="F547" s="259"/>
      <c r="G547" s="259"/>
      <c r="H547" s="259"/>
      <c r="I547" s="259"/>
    </row>
    <row r="548" spans="2:10" s="122" customFormat="1">
      <c r="B548" s="263"/>
      <c r="C548" s="263"/>
      <c r="D548" s="263"/>
      <c r="E548" s="263"/>
      <c r="F548" s="263"/>
      <c r="G548" s="263"/>
      <c r="H548" s="263"/>
      <c r="I548" s="263"/>
    </row>
    <row r="549" spans="2:10" s="122" customFormat="1" ht="16.5" customHeight="1">
      <c r="B549" s="264" t="s">
        <v>123</v>
      </c>
      <c r="C549" s="234" t="s">
        <v>37</v>
      </c>
      <c r="D549" s="285" t="s">
        <v>142</v>
      </c>
      <c r="E549" s="286"/>
      <c r="F549" s="286"/>
      <c r="G549" s="286"/>
      <c r="H549" s="286"/>
      <c r="I549" s="287"/>
    </row>
    <row r="550" spans="2:10" s="122" customFormat="1">
      <c r="B550" s="264"/>
      <c r="C550" s="234" t="s">
        <v>38</v>
      </c>
      <c r="D550" s="285" t="s">
        <v>230</v>
      </c>
      <c r="E550" s="286"/>
      <c r="F550" s="286"/>
      <c r="G550" s="286"/>
      <c r="H550" s="286"/>
      <c r="I550" s="287"/>
    </row>
    <row r="551" spans="2:10" s="122" customFormat="1">
      <c r="B551" s="264"/>
      <c r="C551" s="234" t="s">
        <v>39</v>
      </c>
      <c r="D551" s="266" t="s">
        <v>142</v>
      </c>
      <c r="E551" s="266"/>
      <c r="F551" s="266"/>
      <c r="G551" s="266"/>
      <c r="H551" s="266"/>
      <c r="I551" s="266"/>
    </row>
    <row r="552" spans="2:10" s="122" customFormat="1">
      <c r="B552" s="260"/>
      <c r="C552" s="260"/>
      <c r="D552" s="295"/>
      <c r="E552" s="295"/>
      <c r="F552" s="295"/>
      <c r="G552" s="295"/>
      <c r="H552" s="295"/>
    </row>
    <row r="553" spans="2:10" s="122" customFormat="1" ht="16.5" customHeight="1">
      <c r="B553" s="250" t="s">
        <v>124</v>
      </c>
      <c r="C553" s="234" t="s">
        <v>41</v>
      </c>
      <c r="D553" s="256" t="s">
        <v>145</v>
      </c>
      <c r="E553" s="257"/>
      <c r="F553" s="257"/>
      <c r="G553" s="257"/>
      <c r="H553" s="257"/>
      <c r="I553" s="258"/>
    </row>
    <row r="554" spans="2:10" s="122" customFormat="1">
      <c r="B554" s="252"/>
      <c r="C554" s="234" t="s">
        <v>42</v>
      </c>
      <c r="D554" s="259">
        <v>1108</v>
      </c>
      <c r="E554" s="259"/>
      <c r="F554" s="259"/>
      <c r="G554" s="259"/>
      <c r="H554" s="259"/>
      <c r="I554" s="259"/>
    </row>
    <row r="555" spans="2:10" s="122" customFormat="1" ht="30" customHeight="1">
      <c r="B555" s="252"/>
      <c r="C555" s="234" t="s">
        <v>43</v>
      </c>
      <c r="D555" s="256" t="s">
        <v>294</v>
      </c>
      <c r="E555" s="257"/>
      <c r="F555" s="257"/>
      <c r="G555" s="257"/>
      <c r="H555" s="257"/>
      <c r="I555" s="258"/>
    </row>
    <row r="556" spans="2:10" s="122" customFormat="1">
      <c r="B556" s="254"/>
      <c r="C556" s="234" t="s">
        <v>44</v>
      </c>
      <c r="D556" s="259">
        <v>11012</v>
      </c>
      <c r="E556" s="259"/>
      <c r="F556" s="259"/>
      <c r="G556" s="259"/>
      <c r="H556" s="259"/>
      <c r="I556" s="259"/>
    </row>
    <row r="557" spans="2:10" s="122" customFormat="1">
      <c r="B557" s="260"/>
      <c r="C557" s="260"/>
      <c r="D557" s="295"/>
      <c r="E557" s="295"/>
      <c r="F557" s="295"/>
      <c r="G557" s="295"/>
      <c r="H557" s="295"/>
    </row>
    <row r="558" spans="2:10" s="122" customFormat="1" ht="16.5" customHeight="1">
      <c r="B558" s="261" t="s">
        <v>125</v>
      </c>
      <c r="C558" s="261"/>
      <c r="D558" s="259" t="s">
        <v>146</v>
      </c>
      <c r="E558" s="259"/>
      <c r="F558" s="259"/>
      <c r="G558" s="259"/>
      <c r="H558" s="259"/>
      <c r="I558" s="259"/>
    </row>
    <row r="559" spans="2:10" s="122" customFormat="1"/>
    <row r="560" spans="2:10" s="122" customFormat="1" ht="32.25" customHeight="1">
      <c r="B560" s="33"/>
      <c r="C560" s="33"/>
      <c r="D560" s="302" t="s">
        <v>128</v>
      </c>
      <c r="E560" s="303"/>
      <c r="F560" s="302" t="s">
        <v>129</v>
      </c>
      <c r="G560" s="303"/>
      <c r="H560" s="304" t="s">
        <v>130</v>
      </c>
      <c r="I560" s="304" t="s">
        <v>131</v>
      </c>
      <c r="J560" s="304" t="s">
        <v>132</v>
      </c>
    </row>
    <row r="561" spans="2:10" s="122" customFormat="1" ht="27">
      <c r="B561" s="234" t="s">
        <v>133</v>
      </c>
      <c r="C561" s="145">
        <v>1108</v>
      </c>
      <c r="D561" s="3" t="s">
        <v>2</v>
      </c>
      <c r="E561" s="3" t="s">
        <v>134</v>
      </c>
      <c r="F561" s="3" t="s">
        <v>2</v>
      </c>
      <c r="G561" s="3" t="s">
        <v>134</v>
      </c>
      <c r="H561" s="305"/>
      <c r="I561" s="305"/>
      <c r="J561" s="305"/>
    </row>
    <row r="562" spans="2:10" s="122" customFormat="1">
      <c r="B562" s="234" t="s">
        <v>135</v>
      </c>
      <c r="C562" s="145">
        <v>11012</v>
      </c>
      <c r="D562" s="3">
        <v>1</v>
      </c>
      <c r="E562" s="3">
        <v>2</v>
      </c>
      <c r="F562" s="3">
        <v>3</v>
      </c>
      <c r="G562" s="3">
        <v>4</v>
      </c>
      <c r="H562" s="3">
        <v>5</v>
      </c>
      <c r="I562" s="3">
        <v>6</v>
      </c>
      <c r="J562" s="3">
        <v>7</v>
      </c>
    </row>
    <row r="563" spans="2:10" s="122" customFormat="1" ht="32.25" customHeight="1">
      <c r="B563" s="234" t="s">
        <v>136</v>
      </c>
      <c r="C563" s="256" t="s">
        <v>294</v>
      </c>
      <c r="D563" s="257"/>
      <c r="E563" s="257"/>
      <c r="F563" s="257"/>
      <c r="G563" s="257"/>
      <c r="H563" s="257"/>
      <c r="I563" s="257"/>
      <c r="J563" s="258"/>
    </row>
    <row r="564" spans="2:10" s="122" customFormat="1" ht="146.25" customHeight="1">
      <c r="B564" s="234" t="s">
        <v>249</v>
      </c>
      <c r="C564" s="240" t="s">
        <v>294</v>
      </c>
      <c r="D564" s="242" t="s">
        <v>28</v>
      </c>
      <c r="E564" s="242" t="s">
        <v>28</v>
      </c>
      <c r="F564" s="242" t="s">
        <v>28</v>
      </c>
      <c r="G564" s="224"/>
      <c r="H564" s="242" t="s">
        <v>28</v>
      </c>
      <c r="I564" s="242" t="s">
        <v>28</v>
      </c>
      <c r="J564" s="242" t="s">
        <v>28</v>
      </c>
    </row>
    <row r="565" spans="2:10" s="122" customFormat="1" ht="36" customHeight="1">
      <c r="B565" s="234" t="s">
        <v>138</v>
      </c>
      <c r="C565" s="240" t="s">
        <v>260</v>
      </c>
      <c r="D565" s="242" t="s">
        <v>28</v>
      </c>
      <c r="E565" s="242" t="s">
        <v>28</v>
      </c>
      <c r="F565" s="242" t="s">
        <v>28</v>
      </c>
      <c r="G565" s="242" t="s">
        <v>27</v>
      </c>
      <c r="H565" s="242" t="s">
        <v>28</v>
      </c>
      <c r="I565" s="242" t="s">
        <v>28</v>
      </c>
      <c r="J565" s="242" t="s">
        <v>28</v>
      </c>
    </row>
    <row r="566" spans="2:10" s="122" customFormat="1" ht="40.5">
      <c r="B566" s="234" t="s">
        <v>254</v>
      </c>
      <c r="C566" s="241" t="s">
        <v>190</v>
      </c>
      <c r="D566" s="242" t="s">
        <v>28</v>
      </c>
      <c r="E566" s="242" t="s">
        <v>28</v>
      </c>
      <c r="F566" s="242" t="s">
        <v>28</v>
      </c>
      <c r="G566" s="224"/>
      <c r="H566" s="242" t="s">
        <v>28</v>
      </c>
      <c r="I566" s="242" t="s">
        <v>28</v>
      </c>
      <c r="J566" s="242" t="s">
        <v>28</v>
      </c>
    </row>
    <row r="567" spans="2:10" s="122" customFormat="1">
      <c r="B567" s="306" t="s">
        <v>140</v>
      </c>
      <c r="C567" s="306"/>
      <c r="D567" s="33"/>
      <c r="E567" s="33"/>
      <c r="F567" s="33"/>
      <c r="G567" s="33"/>
      <c r="H567" s="33"/>
      <c r="I567" s="33"/>
      <c r="J567" s="33"/>
    </row>
    <row r="568" spans="2:10" s="122" customFormat="1" ht="155.25">
      <c r="B568" s="307" t="s">
        <v>141</v>
      </c>
      <c r="C568" s="307"/>
      <c r="D568" s="148"/>
      <c r="E568" s="105">
        <v>89599</v>
      </c>
      <c r="F568" s="148"/>
      <c r="G568" s="105">
        <v>89599</v>
      </c>
      <c r="H568" s="148"/>
      <c r="I568" s="148">
        <f t="shared" ref="I568" si="30">G568-H568</f>
        <v>89599</v>
      </c>
      <c r="J568" s="67" t="s">
        <v>304</v>
      </c>
    </row>
    <row r="569" spans="2:10" s="122" customFormat="1" ht="17.25">
      <c r="E569" s="204"/>
      <c r="J569" s="226"/>
    </row>
    <row r="570" spans="2:10" s="122" customFormat="1" ht="17.25">
      <c r="E570" s="204"/>
    </row>
    <row r="571" spans="2:10" s="122" customFormat="1"/>
    <row r="572" spans="2:10" s="122" customFormat="1" ht="16.5" customHeight="1">
      <c r="B572" s="124" t="s">
        <v>295</v>
      </c>
      <c r="C572" s="299" t="s">
        <v>66</v>
      </c>
      <c r="D572" s="299"/>
      <c r="E572" s="299"/>
      <c r="F572" s="246" t="s">
        <v>67</v>
      </c>
      <c r="G572" s="246"/>
      <c r="H572" s="249" t="s">
        <v>289</v>
      </c>
      <c r="I572" s="249"/>
      <c r="J572" s="249"/>
    </row>
    <row r="573" spans="2:10" s="122" customFormat="1">
      <c r="C573" s="8"/>
      <c r="D573" s="8"/>
      <c r="E573" s="1"/>
      <c r="F573" s="246" t="s">
        <v>68</v>
      </c>
      <c r="G573" s="246"/>
      <c r="H573" s="246" t="s">
        <v>69</v>
      </c>
      <c r="I573" s="246"/>
      <c r="J573" s="246"/>
    </row>
    <row r="574" spans="2:10" s="122" customFormat="1">
      <c r="B574" s="236" t="s">
        <v>70</v>
      </c>
      <c r="D574" s="8"/>
      <c r="E574" s="8"/>
      <c r="F574" s="8"/>
      <c r="G574" s="8"/>
    </row>
    <row r="575" spans="2:10" s="122" customFormat="1" ht="16.5" customHeight="1">
      <c r="C575" s="299" t="s">
        <v>71</v>
      </c>
      <c r="D575" s="299"/>
      <c r="E575" s="299"/>
      <c r="F575" s="246" t="s">
        <v>67</v>
      </c>
      <c r="G575" s="246"/>
      <c r="H575" s="249" t="s">
        <v>193</v>
      </c>
      <c r="I575" s="249"/>
      <c r="J575" s="249"/>
    </row>
    <row r="576" spans="2:10" s="122" customFormat="1">
      <c r="C576" s="8"/>
      <c r="D576" s="8"/>
      <c r="E576" s="8"/>
      <c r="F576" s="246" t="s">
        <v>68</v>
      </c>
      <c r="G576" s="246"/>
      <c r="H576" s="246" t="s">
        <v>69</v>
      </c>
      <c r="I576" s="246"/>
      <c r="J576" s="246"/>
    </row>
    <row r="577" spans="2:10" s="122" customFormat="1"/>
    <row r="578" spans="2:10" s="122" customFormat="1">
      <c r="H578" s="13"/>
      <c r="I578" s="267" t="s">
        <v>126</v>
      </c>
      <c r="J578" s="267"/>
    </row>
    <row r="579" spans="2:10" s="122" customFormat="1">
      <c r="F579" s="200"/>
      <c r="G579" s="200"/>
      <c r="H579" s="200"/>
    </row>
    <row r="580" spans="2:10" s="122" customFormat="1">
      <c r="B580" s="268" t="s">
        <v>120</v>
      </c>
      <c r="C580" s="268"/>
      <c r="D580" s="268"/>
      <c r="E580" s="268"/>
      <c r="F580" s="268"/>
      <c r="G580" s="268"/>
      <c r="H580" s="268"/>
      <c r="I580" s="268"/>
    </row>
    <row r="581" spans="2:10" s="122" customFormat="1">
      <c r="B581" s="268" t="s">
        <v>127</v>
      </c>
      <c r="C581" s="268"/>
      <c r="D581" s="268"/>
      <c r="E581" s="268"/>
      <c r="F581" s="268"/>
      <c r="G581" s="268"/>
      <c r="H581" s="268"/>
      <c r="I581" s="268"/>
    </row>
    <row r="582" spans="2:10" s="122" customFormat="1">
      <c r="B582" s="268" t="s">
        <v>310</v>
      </c>
      <c r="C582" s="268"/>
      <c r="D582" s="268"/>
      <c r="E582" s="268"/>
      <c r="F582" s="268"/>
      <c r="G582" s="268"/>
      <c r="H582" s="268"/>
      <c r="I582" s="268"/>
    </row>
    <row r="583" spans="2:10" s="122" customFormat="1">
      <c r="J583" s="12"/>
    </row>
    <row r="584" spans="2:10" s="122" customFormat="1" ht="21.75" customHeight="1">
      <c r="B584" s="261" t="s">
        <v>29</v>
      </c>
      <c r="C584" s="201" t="s">
        <v>30</v>
      </c>
      <c r="D584" s="269" t="s">
        <v>144</v>
      </c>
      <c r="E584" s="263"/>
      <c r="F584" s="263"/>
      <c r="G584" s="263"/>
      <c r="H584" s="263"/>
      <c r="I584" s="270"/>
      <c r="J584" s="12"/>
    </row>
    <row r="585" spans="2:10" s="122" customFormat="1">
      <c r="B585" s="261"/>
      <c r="C585" s="201" t="s">
        <v>31</v>
      </c>
      <c r="D585" s="259">
        <v>104021</v>
      </c>
      <c r="E585" s="259"/>
      <c r="F585" s="259"/>
      <c r="G585" s="259"/>
      <c r="H585" s="259"/>
      <c r="I585" s="259"/>
    </row>
    <row r="586" spans="2:10" s="122" customFormat="1">
      <c r="B586" s="260"/>
      <c r="C586" s="260"/>
      <c r="D586" s="260"/>
      <c r="E586" s="260"/>
      <c r="F586" s="260"/>
      <c r="G586" s="260"/>
      <c r="H586" s="260"/>
      <c r="I586" s="260"/>
    </row>
    <row r="587" spans="2:10" s="122" customFormat="1" ht="21.75" customHeight="1">
      <c r="B587" s="261" t="s">
        <v>32</v>
      </c>
      <c r="C587" s="201" t="s">
        <v>30</v>
      </c>
      <c r="D587" s="269" t="s">
        <v>144</v>
      </c>
      <c r="E587" s="263"/>
      <c r="F587" s="263"/>
      <c r="G587" s="263"/>
      <c r="H587" s="263"/>
      <c r="I587" s="270"/>
    </row>
    <row r="588" spans="2:10" s="122" customFormat="1" ht="21" customHeight="1">
      <c r="B588" s="261"/>
      <c r="C588" s="201" t="s">
        <v>31</v>
      </c>
      <c r="D588" s="259">
        <v>104021</v>
      </c>
      <c r="E588" s="259"/>
      <c r="F588" s="259"/>
      <c r="G588" s="259"/>
      <c r="H588" s="259"/>
      <c r="I588" s="259"/>
    </row>
    <row r="589" spans="2:10" s="122" customFormat="1">
      <c r="B589" s="263"/>
      <c r="C589" s="263"/>
      <c r="D589" s="263"/>
      <c r="E589" s="263"/>
      <c r="F589" s="263"/>
      <c r="G589" s="263"/>
      <c r="H589" s="263"/>
      <c r="I589" s="263"/>
    </row>
    <row r="590" spans="2:10" s="122" customFormat="1" ht="21" customHeight="1">
      <c r="B590" s="261" t="s">
        <v>33</v>
      </c>
      <c r="C590" s="261"/>
      <c r="D590" s="259">
        <v>1006</v>
      </c>
      <c r="E590" s="259"/>
      <c r="F590" s="259"/>
      <c r="G590" s="259"/>
      <c r="H590" s="259"/>
      <c r="I590" s="259"/>
    </row>
    <row r="591" spans="2:10" s="122" customFormat="1">
      <c r="B591" s="260"/>
      <c r="C591" s="260"/>
      <c r="D591" s="295"/>
      <c r="E591" s="295"/>
      <c r="F591" s="295"/>
      <c r="G591" s="295"/>
      <c r="H591" s="295"/>
    </row>
    <row r="592" spans="2:10" s="122" customFormat="1" ht="24.75" customHeight="1">
      <c r="B592" s="261" t="s">
        <v>34</v>
      </c>
      <c r="C592" s="261"/>
      <c r="D592" s="259">
        <v>1</v>
      </c>
      <c r="E592" s="259"/>
      <c r="F592" s="259"/>
      <c r="G592" s="259"/>
      <c r="H592" s="259"/>
      <c r="I592" s="259"/>
    </row>
    <row r="593" spans="2:10" s="122" customFormat="1">
      <c r="B593" s="263"/>
      <c r="C593" s="263"/>
      <c r="D593" s="263"/>
      <c r="E593" s="263"/>
      <c r="F593" s="263"/>
      <c r="G593" s="263"/>
      <c r="H593" s="263"/>
      <c r="I593" s="263"/>
    </row>
    <row r="594" spans="2:10" s="122" customFormat="1" ht="21" customHeight="1">
      <c r="B594" s="264" t="s">
        <v>123</v>
      </c>
      <c r="C594" s="201" t="s">
        <v>37</v>
      </c>
      <c r="D594" s="296" t="s">
        <v>142</v>
      </c>
      <c r="E594" s="297"/>
      <c r="F594" s="297"/>
      <c r="G594" s="297"/>
      <c r="H594" s="297"/>
      <c r="I594" s="298"/>
    </row>
    <row r="595" spans="2:10" s="122" customFormat="1" ht="21" customHeight="1">
      <c r="B595" s="264"/>
      <c r="C595" s="201" t="s">
        <v>38</v>
      </c>
      <c r="D595" s="296" t="s">
        <v>142</v>
      </c>
      <c r="E595" s="297"/>
      <c r="F595" s="297"/>
      <c r="G595" s="297"/>
      <c r="H595" s="297"/>
      <c r="I595" s="298"/>
    </row>
    <row r="596" spans="2:10" s="122" customFormat="1" ht="17.25" customHeight="1">
      <c r="B596" s="264"/>
      <c r="C596" s="201" t="s">
        <v>39</v>
      </c>
      <c r="D596" s="259" t="s">
        <v>143</v>
      </c>
      <c r="E596" s="259"/>
      <c r="F596" s="259"/>
      <c r="G596" s="259"/>
      <c r="H596" s="259"/>
      <c r="I596" s="259"/>
    </row>
    <row r="597" spans="2:10" s="122" customFormat="1">
      <c r="B597" s="260"/>
      <c r="C597" s="260"/>
      <c r="D597" s="295"/>
      <c r="E597" s="295"/>
      <c r="F597" s="295"/>
      <c r="G597" s="295"/>
      <c r="H597" s="295"/>
    </row>
    <row r="598" spans="2:10" s="122" customFormat="1" ht="19.5" customHeight="1">
      <c r="B598" s="250" t="s">
        <v>124</v>
      </c>
      <c r="C598" s="201" t="s">
        <v>41</v>
      </c>
      <c r="D598" s="256" t="s">
        <v>145</v>
      </c>
      <c r="E598" s="257"/>
      <c r="F598" s="257"/>
      <c r="G598" s="257"/>
      <c r="H598" s="257"/>
      <c r="I598" s="258"/>
    </row>
    <row r="599" spans="2:10" s="122" customFormat="1">
      <c r="B599" s="252"/>
      <c r="C599" s="201" t="s">
        <v>42</v>
      </c>
      <c r="D599" s="259">
        <v>1108</v>
      </c>
      <c r="E599" s="259"/>
      <c r="F599" s="259"/>
      <c r="G599" s="259"/>
      <c r="H599" s="259"/>
      <c r="I599" s="259"/>
    </row>
    <row r="600" spans="2:10" s="122" customFormat="1" ht="20.25" customHeight="1">
      <c r="B600" s="252"/>
      <c r="C600" s="201" t="s">
        <v>43</v>
      </c>
      <c r="D600" s="256" t="s">
        <v>237</v>
      </c>
      <c r="E600" s="257"/>
      <c r="F600" s="257"/>
      <c r="G600" s="257"/>
      <c r="H600" s="257"/>
      <c r="I600" s="258"/>
    </row>
    <row r="601" spans="2:10" s="122" customFormat="1">
      <c r="B601" s="254"/>
      <c r="C601" s="201" t="s">
        <v>44</v>
      </c>
      <c r="D601" s="259">
        <v>12001</v>
      </c>
      <c r="E601" s="259"/>
      <c r="F601" s="259"/>
      <c r="G601" s="259"/>
      <c r="H601" s="259"/>
      <c r="I601" s="259"/>
    </row>
    <row r="602" spans="2:10" s="122" customFormat="1">
      <c r="B602" s="260"/>
      <c r="C602" s="260"/>
      <c r="D602" s="295"/>
      <c r="E602" s="295"/>
      <c r="F602" s="295"/>
      <c r="G602" s="295"/>
      <c r="H602" s="295"/>
    </row>
    <row r="603" spans="2:10" s="122" customFormat="1" ht="16.5" customHeight="1">
      <c r="B603" s="261" t="s">
        <v>125</v>
      </c>
      <c r="C603" s="261"/>
      <c r="D603" s="259" t="s">
        <v>146</v>
      </c>
      <c r="E603" s="259"/>
      <c r="F603" s="259"/>
      <c r="G603" s="259"/>
      <c r="H603" s="259"/>
      <c r="I603" s="259"/>
    </row>
    <row r="604" spans="2:10" s="122" customFormat="1" ht="20.25" customHeight="1"/>
    <row r="605" spans="2:10" s="122" customFormat="1" ht="31.5" customHeight="1">
      <c r="B605" s="33"/>
      <c r="C605" s="33"/>
      <c r="D605" s="302" t="s">
        <v>128</v>
      </c>
      <c r="E605" s="303"/>
      <c r="F605" s="302" t="s">
        <v>129</v>
      </c>
      <c r="G605" s="303"/>
      <c r="H605" s="304" t="s">
        <v>130</v>
      </c>
      <c r="I605" s="304" t="s">
        <v>131</v>
      </c>
      <c r="J605" s="304" t="s">
        <v>132</v>
      </c>
    </row>
    <row r="606" spans="2:10" s="122" customFormat="1" ht="53.25" customHeight="1">
      <c r="B606" s="201" t="s">
        <v>133</v>
      </c>
      <c r="C606" s="145">
        <v>1108</v>
      </c>
      <c r="D606" s="3" t="s">
        <v>2</v>
      </c>
      <c r="E606" s="3" t="s">
        <v>134</v>
      </c>
      <c r="F606" s="3" t="s">
        <v>2</v>
      </c>
      <c r="G606" s="3" t="s">
        <v>134</v>
      </c>
      <c r="H606" s="305"/>
      <c r="I606" s="305"/>
      <c r="J606" s="305"/>
    </row>
    <row r="607" spans="2:10" s="122" customFormat="1" ht="26.25" customHeight="1">
      <c r="B607" s="201" t="s">
        <v>135</v>
      </c>
      <c r="C607" s="145">
        <v>12001</v>
      </c>
      <c r="D607" s="3">
        <v>1</v>
      </c>
      <c r="E607" s="3">
        <v>2</v>
      </c>
      <c r="F607" s="3">
        <v>3</v>
      </c>
      <c r="G607" s="3">
        <v>4</v>
      </c>
      <c r="H607" s="3">
        <v>5</v>
      </c>
      <c r="I607" s="3">
        <v>6</v>
      </c>
      <c r="J607" s="3">
        <v>7</v>
      </c>
    </row>
    <row r="608" spans="2:10" s="122" customFormat="1" ht="29.25" customHeight="1">
      <c r="B608" s="201" t="s">
        <v>136</v>
      </c>
      <c r="C608" s="256" t="s">
        <v>242</v>
      </c>
      <c r="D608" s="257"/>
      <c r="E608" s="257"/>
      <c r="F608" s="257"/>
      <c r="G608" s="257"/>
      <c r="H608" s="257"/>
      <c r="I608" s="257"/>
      <c r="J608" s="258"/>
    </row>
    <row r="609" spans="2:10" s="122" customFormat="1" ht="73.5" customHeight="1">
      <c r="B609" s="201" t="s">
        <v>249</v>
      </c>
      <c r="C609" s="205" t="s">
        <v>237</v>
      </c>
      <c r="D609" s="202" t="s">
        <v>28</v>
      </c>
      <c r="E609" s="202" t="s">
        <v>28</v>
      </c>
      <c r="F609" s="202" t="s">
        <v>28</v>
      </c>
      <c r="G609" s="11"/>
      <c r="H609" s="202" t="s">
        <v>28</v>
      </c>
      <c r="I609" s="202" t="s">
        <v>28</v>
      </c>
      <c r="J609" s="202" t="s">
        <v>28</v>
      </c>
    </row>
    <row r="610" spans="2:10" s="122" customFormat="1" ht="49.5" customHeight="1">
      <c r="B610" s="201" t="s">
        <v>138</v>
      </c>
      <c r="C610" s="203" t="s">
        <v>175</v>
      </c>
      <c r="D610" s="202" t="s">
        <v>28</v>
      </c>
      <c r="E610" s="202" t="s">
        <v>28</v>
      </c>
      <c r="F610" s="202" t="s">
        <v>28</v>
      </c>
      <c r="G610" s="202" t="s">
        <v>27</v>
      </c>
      <c r="H610" s="202" t="s">
        <v>28</v>
      </c>
      <c r="I610" s="202" t="s">
        <v>28</v>
      </c>
      <c r="J610" s="202" t="s">
        <v>28</v>
      </c>
    </row>
    <row r="611" spans="2:10" s="122" customFormat="1" ht="48" customHeight="1">
      <c r="B611" s="215" t="s">
        <v>254</v>
      </c>
      <c r="C611" s="203" t="s">
        <v>160</v>
      </c>
      <c r="D611" s="202" t="s">
        <v>28</v>
      </c>
      <c r="E611" s="202" t="s">
        <v>28</v>
      </c>
      <c r="F611" s="202" t="s">
        <v>28</v>
      </c>
      <c r="G611" s="11"/>
      <c r="H611" s="202" t="s">
        <v>28</v>
      </c>
      <c r="I611" s="202" t="s">
        <v>28</v>
      </c>
      <c r="J611" s="202" t="s">
        <v>28</v>
      </c>
    </row>
    <row r="612" spans="2:10" s="122" customFormat="1" ht="23.25" customHeight="1">
      <c r="B612" s="306" t="s">
        <v>140</v>
      </c>
      <c r="C612" s="306"/>
      <c r="D612" s="33"/>
      <c r="E612" s="33"/>
      <c r="F612" s="33"/>
      <c r="G612" s="33"/>
      <c r="H612" s="33"/>
      <c r="I612" s="33"/>
      <c r="J612" s="33"/>
    </row>
    <row r="613" spans="2:10" s="122" customFormat="1" ht="116.25" customHeight="1">
      <c r="B613" s="314" t="s">
        <v>141</v>
      </c>
      <c r="C613" s="315"/>
      <c r="D613" s="149">
        <v>150000</v>
      </c>
      <c r="E613" s="105">
        <f>D613</f>
        <v>150000</v>
      </c>
      <c r="F613" s="149">
        <v>150000</v>
      </c>
      <c r="G613" s="105">
        <f>F613</f>
        <v>150000</v>
      </c>
      <c r="H613" s="158">
        <v>138276.57999999999</v>
      </c>
      <c r="I613" s="149">
        <f>G613-H613</f>
        <v>11723.420000000013</v>
      </c>
      <c r="J613" s="227" t="s">
        <v>243</v>
      </c>
    </row>
    <row r="614" spans="2:10" s="122" customFormat="1"/>
    <row r="615" spans="2:10" s="122" customFormat="1"/>
    <row r="616" spans="2:10" s="122" customFormat="1" ht="16.5" customHeight="1">
      <c r="B616" s="124" t="s">
        <v>295</v>
      </c>
      <c r="C616" s="299" t="s">
        <v>66</v>
      </c>
      <c r="D616" s="299"/>
      <c r="E616" s="299"/>
      <c r="F616" s="246" t="s">
        <v>67</v>
      </c>
      <c r="G616" s="246"/>
      <c r="H616" s="249" t="s">
        <v>289</v>
      </c>
      <c r="I616" s="249"/>
      <c r="J616" s="249"/>
    </row>
    <row r="617" spans="2:10" s="122" customFormat="1">
      <c r="C617" s="8"/>
      <c r="D617" s="8"/>
      <c r="E617" s="1"/>
      <c r="F617" s="246" t="s">
        <v>68</v>
      </c>
      <c r="G617" s="246"/>
      <c r="H617" s="246" t="s">
        <v>69</v>
      </c>
      <c r="I617" s="246"/>
      <c r="J617" s="246"/>
    </row>
    <row r="618" spans="2:10" s="122" customFormat="1">
      <c r="B618" s="199" t="s">
        <v>70</v>
      </c>
      <c r="D618" s="8"/>
      <c r="E618" s="8"/>
      <c r="F618" s="8"/>
      <c r="G618" s="8"/>
    </row>
    <row r="619" spans="2:10" s="122" customFormat="1" ht="16.5" customHeight="1">
      <c r="C619" s="299" t="s">
        <v>71</v>
      </c>
      <c r="D619" s="299"/>
      <c r="E619" s="299"/>
      <c r="F619" s="246" t="s">
        <v>67</v>
      </c>
      <c r="G619" s="246"/>
      <c r="H619" s="249" t="s">
        <v>193</v>
      </c>
      <c r="I619" s="249"/>
      <c r="J619" s="249"/>
    </row>
    <row r="620" spans="2:10" s="122" customFormat="1">
      <c r="C620" s="8"/>
      <c r="D620" s="8"/>
      <c r="E620" s="8"/>
      <c r="F620" s="246" t="s">
        <v>68</v>
      </c>
      <c r="G620" s="246"/>
      <c r="H620" s="246" t="s">
        <v>69</v>
      </c>
      <c r="I620" s="246"/>
      <c r="J620" s="246"/>
    </row>
    <row r="621" spans="2:10" s="122" customFormat="1">
      <c r="C621" s="8"/>
      <c r="D621" s="8"/>
      <c r="E621" s="8"/>
      <c r="F621" s="228"/>
      <c r="G621" s="228"/>
      <c r="H621" s="228"/>
      <c r="I621" s="228"/>
      <c r="J621" s="228"/>
    </row>
    <row r="622" spans="2:10">
      <c r="H622" s="13"/>
      <c r="I622" s="267" t="s">
        <v>126</v>
      </c>
      <c r="J622" s="267"/>
    </row>
    <row r="623" spans="2:10">
      <c r="F623" s="30"/>
      <c r="G623" s="30"/>
      <c r="H623" s="30"/>
    </row>
    <row r="624" spans="2:10">
      <c r="B624" s="268" t="s">
        <v>120</v>
      </c>
      <c r="C624" s="268"/>
      <c r="D624" s="268"/>
      <c r="E624" s="268"/>
      <c r="F624" s="268"/>
      <c r="G624" s="268"/>
      <c r="H624" s="268"/>
      <c r="I624" s="268"/>
    </row>
    <row r="625" spans="1:16345">
      <c r="B625" s="268" t="s">
        <v>127</v>
      </c>
      <c r="C625" s="268"/>
      <c r="D625" s="268"/>
      <c r="E625" s="268"/>
      <c r="F625" s="268"/>
      <c r="G625" s="268"/>
      <c r="H625" s="268"/>
      <c r="I625" s="268"/>
    </row>
    <row r="626" spans="1:16345" s="122" customFormat="1">
      <c r="A626" s="268" t="s">
        <v>311</v>
      </c>
      <c r="B626" s="268"/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68"/>
      <c r="O626" s="268"/>
      <c r="P626" s="268"/>
      <c r="Q626" s="268"/>
      <c r="R626" s="268"/>
      <c r="S626" s="268"/>
      <c r="T626" s="268"/>
      <c r="U626" s="268"/>
      <c r="V626" s="268"/>
      <c r="W626" s="268"/>
      <c r="X626" s="268"/>
      <c r="Y626" s="268"/>
      <c r="Z626" s="268" t="s">
        <v>270</v>
      </c>
      <c r="AA626" s="268"/>
      <c r="AB626" s="268"/>
      <c r="AC626" s="268"/>
      <c r="AD626" s="268"/>
      <c r="AE626" s="268"/>
      <c r="AF626" s="268"/>
      <c r="AG626" s="268"/>
      <c r="AH626" s="268" t="s">
        <v>270</v>
      </c>
      <c r="AI626" s="268"/>
      <c r="AJ626" s="268"/>
      <c r="AK626" s="268"/>
      <c r="AL626" s="268"/>
      <c r="AM626" s="268"/>
      <c r="AN626" s="268"/>
      <c r="AO626" s="268"/>
      <c r="AP626" s="268" t="s">
        <v>270</v>
      </c>
      <c r="AQ626" s="268"/>
      <c r="AR626" s="268"/>
      <c r="AS626" s="268"/>
      <c r="AT626" s="268"/>
      <c r="AU626" s="268"/>
      <c r="AV626" s="268"/>
      <c r="AW626" s="268"/>
      <c r="AX626" s="268" t="s">
        <v>270</v>
      </c>
      <c r="AY626" s="268"/>
      <c r="AZ626" s="268"/>
      <c r="BA626" s="268"/>
      <c r="BB626" s="268"/>
      <c r="BC626" s="268"/>
      <c r="BD626" s="268"/>
      <c r="BE626" s="268"/>
      <c r="BF626" s="268" t="s">
        <v>270</v>
      </c>
      <c r="BG626" s="268"/>
      <c r="BH626" s="268"/>
      <c r="BI626" s="268"/>
      <c r="BJ626" s="268"/>
      <c r="BK626" s="268"/>
      <c r="BL626" s="268"/>
      <c r="BM626" s="268"/>
      <c r="BN626" s="268" t="s">
        <v>270</v>
      </c>
      <c r="BO626" s="268"/>
      <c r="BP626" s="268"/>
      <c r="BQ626" s="268"/>
      <c r="BR626" s="268"/>
      <c r="BS626" s="268"/>
      <c r="BT626" s="268"/>
      <c r="BU626" s="268"/>
      <c r="BV626" s="268" t="s">
        <v>270</v>
      </c>
      <c r="BW626" s="268"/>
      <c r="BX626" s="268"/>
      <c r="BY626" s="268"/>
      <c r="BZ626" s="268"/>
      <c r="CA626" s="268"/>
      <c r="CB626" s="268"/>
      <c r="CC626" s="268"/>
      <c r="CD626" s="268" t="s">
        <v>270</v>
      </c>
      <c r="CE626" s="268"/>
      <c r="CF626" s="268"/>
      <c r="CG626" s="268"/>
      <c r="CH626" s="268"/>
      <c r="CI626" s="268"/>
      <c r="CJ626" s="268"/>
      <c r="CK626" s="268"/>
      <c r="CL626" s="268" t="s">
        <v>270</v>
      </c>
      <c r="CM626" s="268"/>
      <c r="CN626" s="268"/>
      <c r="CO626" s="268"/>
      <c r="CP626" s="268"/>
      <c r="CQ626" s="268"/>
      <c r="CR626" s="268"/>
      <c r="CS626" s="268"/>
      <c r="CT626" s="268" t="s">
        <v>270</v>
      </c>
      <c r="CU626" s="268"/>
      <c r="CV626" s="268"/>
      <c r="CW626" s="268"/>
      <c r="CX626" s="268"/>
      <c r="CY626" s="268"/>
      <c r="CZ626" s="268"/>
      <c r="DA626" s="268"/>
      <c r="DB626" s="268" t="s">
        <v>270</v>
      </c>
      <c r="DC626" s="268"/>
      <c r="DD626" s="268"/>
      <c r="DE626" s="268"/>
      <c r="DF626" s="268"/>
      <c r="DG626" s="268"/>
      <c r="DH626" s="268"/>
      <c r="DI626" s="268"/>
      <c r="DJ626" s="268" t="s">
        <v>270</v>
      </c>
      <c r="DK626" s="268"/>
      <c r="DL626" s="268"/>
      <c r="DM626" s="268"/>
      <c r="DN626" s="268"/>
      <c r="DO626" s="268"/>
      <c r="DP626" s="268"/>
      <c r="DQ626" s="268"/>
      <c r="DR626" s="268" t="s">
        <v>270</v>
      </c>
      <c r="DS626" s="268"/>
      <c r="DT626" s="268"/>
      <c r="DU626" s="268"/>
      <c r="DV626" s="268"/>
      <c r="DW626" s="268"/>
      <c r="DX626" s="268"/>
      <c r="DY626" s="268"/>
      <c r="DZ626" s="268" t="s">
        <v>270</v>
      </c>
      <c r="EA626" s="268"/>
      <c r="EB626" s="268"/>
      <c r="EC626" s="268"/>
      <c r="ED626" s="268"/>
      <c r="EE626" s="268"/>
      <c r="EF626" s="268"/>
      <c r="EG626" s="268"/>
      <c r="EH626" s="268" t="s">
        <v>270</v>
      </c>
      <c r="EI626" s="268"/>
      <c r="EJ626" s="268"/>
      <c r="EK626" s="268"/>
      <c r="EL626" s="268"/>
      <c r="EM626" s="268"/>
      <c r="EN626" s="268"/>
      <c r="EO626" s="268"/>
      <c r="EP626" s="268" t="s">
        <v>270</v>
      </c>
      <c r="EQ626" s="268"/>
      <c r="ER626" s="268"/>
      <c r="ES626" s="268"/>
      <c r="ET626" s="268"/>
      <c r="EU626" s="268"/>
      <c r="EV626" s="268"/>
      <c r="EW626" s="268"/>
      <c r="EX626" s="268" t="s">
        <v>270</v>
      </c>
      <c r="EY626" s="268"/>
      <c r="EZ626" s="268"/>
      <c r="FA626" s="268"/>
      <c r="FB626" s="268"/>
      <c r="FC626" s="268"/>
      <c r="FD626" s="268"/>
      <c r="FE626" s="268"/>
      <c r="FF626" s="268" t="s">
        <v>270</v>
      </c>
      <c r="FG626" s="268"/>
      <c r="FH626" s="268"/>
      <c r="FI626" s="268"/>
      <c r="FJ626" s="268"/>
      <c r="FK626" s="268"/>
      <c r="FL626" s="268"/>
      <c r="FM626" s="268"/>
      <c r="FN626" s="268" t="s">
        <v>270</v>
      </c>
      <c r="FO626" s="268"/>
      <c r="FP626" s="268"/>
      <c r="FQ626" s="268"/>
      <c r="FR626" s="268"/>
      <c r="FS626" s="268"/>
      <c r="FT626" s="268"/>
      <c r="FU626" s="268"/>
      <c r="FV626" s="268" t="s">
        <v>270</v>
      </c>
      <c r="FW626" s="268"/>
      <c r="FX626" s="268"/>
      <c r="FY626" s="268"/>
      <c r="FZ626" s="268"/>
      <c r="GA626" s="268"/>
      <c r="GB626" s="268"/>
      <c r="GC626" s="268"/>
      <c r="GD626" s="268" t="s">
        <v>270</v>
      </c>
      <c r="GE626" s="268"/>
      <c r="GF626" s="268"/>
      <c r="GG626" s="268"/>
      <c r="GH626" s="268"/>
      <c r="GI626" s="268"/>
      <c r="GJ626" s="268"/>
      <c r="GK626" s="268"/>
      <c r="GL626" s="268" t="s">
        <v>270</v>
      </c>
      <c r="GM626" s="268"/>
      <c r="GN626" s="268"/>
      <c r="GO626" s="268"/>
      <c r="GP626" s="268"/>
      <c r="GQ626" s="268"/>
      <c r="GR626" s="268"/>
      <c r="GS626" s="268"/>
      <c r="GT626" s="268" t="s">
        <v>270</v>
      </c>
      <c r="GU626" s="268"/>
      <c r="GV626" s="268"/>
      <c r="GW626" s="268"/>
      <c r="GX626" s="268"/>
      <c r="GY626" s="268"/>
      <c r="GZ626" s="268"/>
      <c r="HA626" s="268"/>
      <c r="HB626" s="268" t="s">
        <v>270</v>
      </c>
      <c r="HC626" s="268"/>
      <c r="HD626" s="268"/>
      <c r="HE626" s="268"/>
      <c r="HF626" s="268"/>
      <c r="HG626" s="268"/>
      <c r="HH626" s="268"/>
      <c r="HI626" s="268"/>
      <c r="HJ626" s="268" t="s">
        <v>270</v>
      </c>
      <c r="HK626" s="268"/>
      <c r="HL626" s="268"/>
      <c r="HM626" s="268"/>
      <c r="HN626" s="268"/>
      <c r="HO626" s="268"/>
      <c r="HP626" s="268"/>
      <c r="HQ626" s="268"/>
      <c r="HR626" s="268" t="s">
        <v>270</v>
      </c>
      <c r="HS626" s="268"/>
      <c r="HT626" s="268"/>
      <c r="HU626" s="268"/>
      <c r="HV626" s="268"/>
      <c r="HW626" s="268"/>
      <c r="HX626" s="268"/>
      <c r="HY626" s="268"/>
      <c r="HZ626" s="268" t="s">
        <v>270</v>
      </c>
      <c r="IA626" s="268"/>
      <c r="IB626" s="268"/>
      <c r="IC626" s="268"/>
      <c r="ID626" s="268"/>
      <c r="IE626" s="268"/>
      <c r="IF626" s="268"/>
      <c r="IG626" s="268"/>
      <c r="IH626" s="268" t="s">
        <v>270</v>
      </c>
      <c r="II626" s="268"/>
      <c r="IJ626" s="268"/>
      <c r="IK626" s="268"/>
      <c r="IL626" s="268"/>
      <c r="IM626" s="268"/>
      <c r="IN626" s="268"/>
      <c r="IO626" s="268"/>
      <c r="IP626" s="268" t="s">
        <v>270</v>
      </c>
      <c r="IQ626" s="268"/>
      <c r="IR626" s="268"/>
      <c r="IS626" s="268"/>
      <c r="IT626" s="268"/>
      <c r="IU626" s="268"/>
      <c r="IV626" s="268"/>
      <c r="IW626" s="268"/>
      <c r="IX626" s="268" t="s">
        <v>270</v>
      </c>
      <c r="IY626" s="268"/>
      <c r="IZ626" s="268"/>
      <c r="JA626" s="268"/>
      <c r="JB626" s="268"/>
      <c r="JC626" s="268"/>
      <c r="JD626" s="268"/>
      <c r="JE626" s="268"/>
      <c r="JF626" s="268" t="s">
        <v>270</v>
      </c>
      <c r="JG626" s="268"/>
      <c r="JH626" s="268"/>
      <c r="JI626" s="268"/>
      <c r="JJ626" s="268"/>
      <c r="JK626" s="268"/>
      <c r="JL626" s="268"/>
      <c r="JM626" s="268"/>
      <c r="JN626" s="268" t="s">
        <v>270</v>
      </c>
      <c r="JO626" s="268"/>
      <c r="JP626" s="268"/>
      <c r="JQ626" s="268"/>
      <c r="JR626" s="268"/>
      <c r="JS626" s="268"/>
      <c r="JT626" s="268"/>
      <c r="JU626" s="268"/>
      <c r="JV626" s="268" t="s">
        <v>270</v>
      </c>
      <c r="JW626" s="268"/>
      <c r="JX626" s="268"/>
      <c r="JY626" s="268"/>
      <c r="JZ626" s="268"/>
      <c r="KA626" s="268"/>
      <c r="KB626" s="268"/>
      <c r="KC626" s="268"/>
      <c r="KD626" s="268" t="s">
        <v>270</v>
      </c>
      <c r="KE626" s="268"/>
      <c r="KF626" s="268"/>
      <c r="KG626" s="268"/>
      <c r="KH626" s="268"/>
      <c r="KI626" s="268"/>
      <c r="KJ626" s="268"/>
      <c r="KK626" s="268"/>
      <c r="KL626" s="268" t="s">
        <v>270</v>
      </c>
      <c r="KM626" s="268"/>
      <c r="KN626" s="268"/>
      <c r="KO626" s="268"/>
      <c r="KP626" s="268"/>
      <c r="KQ626" s="268"/>
      <c r="KR626" s="268"/>
      <c r="KS626" s="268"/>
      <c r="KT626" s="268" t="s">
        <v>270</v>
      </c>
      <c r="KU626" s="268"/>
      <c r="KV626" s="268"/>
      <c r="KW626" s="268"/>
      <c r="KX626" s="268"/>
      <c r="KY626" s="268"/>
      <c r="KZ626" s="268"/>
      <c r="LA626" s="268"/>
      <c r="LB626" s="268" t="s">
        <v>270</v>
      </c>
      <c r="LC626" s="268"/>
      <c r="LD626" s="268"/>
      <c r="LE626" s="268"/>
      <c r="LF626" s="268"/>
      <c r="LG626" s="268"/>
      <c r="LH626" s="268"/>
      <c r="LI626" s="268"/>
      <c r="LJ626" s="268" t="s">
        <v>270</v>
      </c>
      <c r="LK626" s="268"/>
      <c r="LL626" s="268"/>
      <c r="LM626" s="268"/>
      <c r="LN626" s="268"/>
      <c r="LO626" s="268"/>
      <c r="LP626" s="268"/>
      <c r="LQ626" s="268"/>
      <c r="LR626" s="268" t="s">
        <v>270</v>
      </c>
      <c r="LS626" s="268"/>
      <c r="LT626" s="268"/>
      <c r="LU626" s="268"/>
      <c r="LV626" s="268"/>
      <c r="LW626" s="268"/>
      <c r="LX626" s="268"/>
      <c r="LY626" s="268"/>
      <c r="LZ626" s="268" t="s">
        <v>270</v>
      </c>
      <c r="MA626" s="268"/>
      <c r="MB626" s="268"/>
      <c r="MC626" s="268"/>
      <c r="MD626" s="268"/>
      <c r="ME626" s="268"/>
      <c r="MF626" s="268"/>
      <c r="MG626" s="268"/>
      <c r="MH626" s="268" t="s">
        <v>270</v>
      </c>
      <c r="MI626" s="268"/>
      <c r="MJ626" s="268"/>
      <c r="MK626" s="268"/>
      <c r="ML626" s="268"/>
      <c r="MM626" s="268"/>
      <c r="MN626" s="268"/>
      <c r="MO626" s="268"/>
      <c r="MP626" s="268" t="s">
        <v>270</v>
      </c>
      <c r="MQ626" s="268"/>
      <c r="MR626" s="268"/>
      <c r="MS626" s="268"/>
      <c r="MT626" s="268"/>
      <c r="MU626" s="268"/>
      <c r="MV626" s="268"/>
      <c r="MW626" s="268"/>
      <c r="MX626" s="268" t="s">
        <v>270</v>
      </c>
      <c r="MY626" s="268"/>
      <c r="MZ626" s="268"/>
      <c r="NA626" s="268"/>
      <c r="NB626" s="268"/>
      <c r="NC626" s="268"/>
      <c r="ND626" s="268"/>
      <c r="NE626" s="268"/>
      <c r="NF626" s="268" t="s">
        <v>270</v>
      </c>
      <c r="NG626" s="268"/>
      <c r="NH626" s="268"/>
      <c r="NI626" s="268"/>
      <c r="NJ626" s="268"/>
      <c r="NK626" s="268"/>
      <c r="NL626" s="268"/>
      <c r="NM626" s="268"/>
      <c r="NN626" s="268" t="s">
        <v>270</v>
      </c>
      <c r="NO626" s="268"/>
      <c r="NP626" s="268"/>
      <c r="NQ626" s="268"/>
      <c r="NR626" s="268"/>
      <c r="NS626" s="268"/>
      <c r="NT626" s="268"/>
      <c r="NU626" s="268"/>
      <c r="NV626" s="268" t="s">
        <v>270</v>
      </c>
      <c r="NW626" s="268"/>
      <c r="NX626" s="268"/>
      <c r="NY626" s="268"/>
      <c r="NZ626" s="268"/>
      <c r="OA626" s="268"/>
      <c r="OB626" s="268"/>
      <c r="OC626" s="268"/>
      <c r="OD626" s="268" t="s">
        <v>270</v>
      </c>
      <c r="OE626" s="268"/>
      <c r="OF626" s="268"/>
      <c r="OG626" s="268"/>
      <c r="OH626" s="268"/>
      <c r="OI626" s="268"/>
      <c r="OJ626" s="268"/>
      <c r="OK626" s="268"/>
      <c r="OL626" s="268" t="s">
        <v>270</v>
      </c>
      <c r="OM626" s="268"/>
      <c r="ON626" s="268"/>
      <c r="OO626" s="268"/>
      <c r="OP626" s="268"/>
      <c r="OQ626" s="268"/>
      <c r="OR626" s="268"/>
      <c r="OS626" s="268"/>
      <c r="OT626" s="268" t="s">
        <v>270</v>
      </c>
      <c r="OU626" s="268"/>
      <c r="OV626" s="268"/>
      <c r="OW626" s="268"/>
      <c r="OX626" s="268"/>
      <c r="OY626" s="268"/>
      <c r="OZ626" s="268"/>
      <c r="PA626" s="268"/>
      <c r="PB626" s="268" t="s">
        <v>270</v>
      </c>
      <c r="PC626" s="268"/>
      <c r="PD626" s="268"/>
      <c r="PE626" s="268"/>
      <c r="PF626" s="268"/>
      <c r="PG626" s="268"/>
      <c r="PH626" s="268"/>
      <c r="PI626" s="268"/>
      <c r="PJ626" s="268" t="s">
        <v>270</v>
      </c>
      <c r="PK626" s="268"/>
      <c r="PL626" s="268"/>
      <c r="PM626" s="268"/>
      <c r="PN626" s="268"/>
      <c r="PO626" s="268"/>
      <c r="PP626" s="268"/>
      <c r="PQ626" s="268"/>
      <c r="PR626" s="268" t="s">
        <v>270</v>
      </c>
      <c r="PS626" s="268"/>
      <c r="PT626" s="268"/>
      <c r="PU626" s="268"/>
      <c r="PV626" s="268"/>
      <c r="PW626" s="268"/>
      <c r="PX626" s="268"/>
      <c r="PY626" s="268"/>
      <c r="PZ626" s="268" t="s">
        <v>270</v>
      </c>
      <c r="QA626" s="268"/>
      <c r="QB626" s="268"/>
      <c r="QC626" s="268"/>
      <c r="QD626" s="268"/>
      <c r="QE626" s="268"/>
      <c r="QF626" s="268"/>
      <c r="QG626" s="268"/>
      <c r="QH626" s="268" t="s">
        <v>270</v>
      </c>
      <c r="QI626" s="268"/>
      <c r="QJ626" s="268"/>
      <c r="QK626" s="268"/>
      <c r="QL626" s="268"/>
      <c r="QM626" s="268"/>
      <c r="QN626" s="268"/>
      <c r="QO626" s="268"/>
      <c r="QP626" s="268" t="s">
        <v>270</v>
      </c>
      <c r="QQ626" s="268"/>
      <c r="QR626" s="268"/>
      <c r="QS626" s="268"/>
      <c r="QT626" s="268"/>
      <c r="QU626" s="268"/>
      <c r="QV626" s="268"/>
      <c r="QW626" s="268"/>
      <c r="QX626" s="268" t="s">
        <v>270</v>
      </c>
      <c r="QY626" s="268"/>
      <c r="QZ626" s="268"/>
      <c r="RA626" s="268"/>
      <c r="RB626" s="268"/>
      <c r="RC626" s="268"/>
      <c r="RD626" s="268"/>
      <c r="RE626" s="268"/>
      <c r="RF626" s="268" t="s">
        <v>270</v>
      </c>
      <c r="RG626" s="268"/>
      <c r="RH626" s="268"/>
      <c r="RI626" s="268"/>
      <c r="RJ626" s="268"/>
      <c r="RK626" s="268"/>
      <c r="RL626" s="268"/>
      <c r="RM626" s="268"/>
      <c r="RN626" s="268" t="s">
        <v>270</v>
      </c>
      <c r="RO626" s="268"/>
      <c r="RP626" s="268"/>
      <c r="RQ626" s="268"/>
      <c r="RR626" s="268"/>
      <c r="RS626" s="268"/>
      <c r="RT626" s="268"/>
      <c r="RU626" s="268"/>
      <c r="RV626" s="268" t="s">
        <v>270</v>
      </c>
      <c r="RW626" s="268"/>
      <c r="RX626" s="268"/>
      <c r="RY626" s="268"/>
      <c r="RZ626" s="268"/>
      <c r="SA626" s="268"/>
      <c r="SB626" s="268"/>
      <c r="SC626" s="268"/>
      <c r="SD626" s="268" t="s">
        <v>270</v>
      </c>
      <c r="SE626" s="268"/>
      <c r="SF626" s="268"/>
      <c r="SG626" s="268"/>
      <c r="SH626" s="268"/>
      <c r="SI626" s="268"/>
      <c r="SJ626" s="268"/>
      <c r="SK626" s="268"/>
      <c r="SL626" s="268" t="s">
        <v>270</v>
      </c>
      <c r="SM626" s="268"/>
      <c r="SN626" s="268"/>
      <c r="SO626" s="268"/>
      <c r="SP626" s="268"/>
      <c r="SQ626" s="268"/>
      <c r="SR626" s="268"/>
      <c r="SS626" s="268"/>
      <c r="ST626" s="268" t="s">
        <v>270</v>
      </c>
      <c r="SU626" s="268"/>
      <c r="SV626" s="268"/>
      <c r="SW626" s="268"/>
      <c r="SX626" s="268"/>
      <c r="SY626" s="268"/>
      <c r="SZ626" s="268"/>
      <c r="TA626" s="268"/>
      <c r="TB626" s="268" t="s">
        <v>270</v>
      </c>
      <c r="TC626" s="268"/>
      <c r="TD626" s="268"/>
      <c r="TE626" s="268"/>
      <c r="TF626" s="268"/>
      <c r="TG626" s="268"/>
      <c r="TH626" s="268"/>
      <c r="TI626" s="268"/>
      <c r="TJ626" s="268" t="s">
        <v>270</v>
      </c>
      <c r="TK626" s="268"/>
      <c r="TL626" s="268"/>
      <c r="TM626" s="268"/>
      <c r="TN626" s="268"/>
      <c r="TO626" s="268"/>
      <c r="TP626" s="268"/>
      <c r="TQ626" s="268"/>
      <c r="TR626" s="268" t="s">
        <v>270</v>
      </c>
      <c r="TS626" s="268"/>
      <c r="TT626" s="268"/>
      <c r="TU626" s="268"/>
      <c r="TV626" s="268"/>
      <c r="TW626" s="268"/>
      <c r="TX626" s="268"/>
      <c r="TY626" s="268"/>
      <c r="TZ626" s="268" t="s">
        <v>270</v>
      </c>
      <c r="UA626" s="268"/>
      <c r="UB626" s="268"/>
      <c r="UC626" s="268"/>
      <c r="UD626" s="268"/>
      <c r="UE626" s="268"/>
      <c r="UF626" s="268"/>
      <c r="UG626" s="268"/>
      <c r="UH626" s="268" t="s">
        <v>270</v>
      </c>
      <c r="UI626" s="268"/>
      <c r="UJ626" s="268"/>
      <c r="UK626" s="268"/>
      <c r="UL626" s="268"/>
      <c r="UM626" s="268"/>
      <c r="UN626" s="268"/>
      <c r="UO626" s="268"/>
      <c r="UP626" s="268" t="s">
        <v>270</v>
      </c>
      <c r="UQ626" s="268"/>
      <c r="UR626" s="268"/>
      <c r="US626" s="268"/>
      <c r="UT626" s="268"/>
      <c r="UU626" s="268"/>
      <c r="UV626" s="268"/>
      <c r="UW626" s="268"/>
      <c r="UX626" s="268" t="s">
        <v>270</v>
      </c>
      <c r="UY626" s="268"/>
      <c r="UZ626" s="268"/>
      <c r="VA626" s="268"/>
      <c r="VB626" s="268"/>
      <c r="VC626" s="268"/>
      <c r="VD626" s="268"/>
      <c r="VE626" s="268"/>
      <c r="VF626" s="268" t="s">
        <v>270</v>
      </c>
      <c r="VG626" s="268"/>
      <c r="VH626" s="268"/>
      <c r="VI626" s="268"/>
      <c r="VJ626" s="268"/>
      <c r="VK626" s="268"/>
      <c r="VL626" s="268"/>
      <c r="VM626" s="268"/>
      <c r="VN626" s="268" t="s">
        <v>270</v>
      </c>
      <c r="VO626" s="268"/>
      <c r="VP626" s="268"/>
      <c r="VQ626" s="268"/>
      <c r="VR626" s="268"/>
      <c r="VS626" s="268"/>
      <c r="VT626" s="268"/>
      <c r="VU626" s="268"/>
      <c r="VV626" s="268" t="s">
        <v>270</v>
      </c>
      <c r="VW626" s="268"/>
      <c r="VX626" s="268"/>
      <c r="VY626" s="268"/>
      <c r="VZ626" s="268"/>
      <c r="WA626" s="268"/>
      <c r="WB626" s="268"/>
      <c r="WC626" s="268"/>
      <c r="WD626" s="268" t="s">
        <v>270</v>
      </c>
      <c r="WE626" s="268"/>
      <c r="WF626" s="268"/>
      <c r="WG626" s="268"/>
      <c r="WH626" s="268"/>
      <c r="WI626" s="268"/>
      <c r="WJ626" s="268"/>
      <c r="WK626" s="268"/>
      <c r="WL626" s="268" t="s">
        <v>270</v>
      </c>
      <c r="WM626" s="268"/>
      <c r="WN626" s="268"/>
      <c r="WO626" s="268"/>
      <c r="WP626" s="268"/>
      <c r="WQ626" s="268"/>
      <c r="WR626" s="268"/>
      <c r="WS626" s="268"/>
      <c r="WT626" s="268" t="s">
        <v>270</v>
      </c>
      <c r="WU626" s="268"/>
      <c r="WV626" s="268"/>
      <c r="WW626" s="268"/>
      <c r="WX626" s="268"/>
      <c r="WY626" s="268"/>
      <c r="WZ626" s="268"/>
      <c r="XA626" s="268"/>
      <c r="XB626" s="268" t="s">
        <v>270</v>
      </c>
      <c r="XC626" s="268"/>
      <c r="XD626" s="268"/>
      <c r="XE626" s="268"/>
      <c r="XF626" s="268"/>
      <c r="XG626" s="268"/>
      <c r="XH626" s="268"/>
      <c r="XI626" s="268"/>
      <c r="XJ626" s="268" t="s">
        <v>270</v>
      </c>
      <c r="XK626" s="268"/>
      <c r="XL626" s="268"/>
      <c r="XM626" s="268"/>
      <c r="XN626" s="268"/>
      <c r="XO626" s="268"/>
      <c r="XP626" s="268"/>
      <c r="XQ626" s="268"/>
      <c r="XR626" s="268" t="s">
        <v>270</v>
      </c>
      <c r="XS626" s="268"/>
      <c r="XT626" s="268"/>
      <c r="XU626" s="268"/>
      <c r="XV626" s="268"/>
      <c r="XW626" s="268"/>
      <c r="XX626" s="268"/>
      <c r="XY626" s="268"/>
      <c r="XZ626" s="268" t="s">
        <v>270</v>
      </c>
      <c r="YA626" s="268"/>
      <c r="YB626" s="268"/>
      <c r="YC626" s="268"/>
      <c r="YD626" s="268"/>
      <c r="YE626" s="268"/>
      <c r="YF626" s="268"/>
      <c r="YG626" s="268"/>
      <c r="YH626" s="268" t="s">
        <v>270</v>
      </c>
      <c r="YI626" s="268"/>
      <c r="YJ626" s="268"/>
      <c r="YK626" s="268"/>
      <c r="YL626" s="268"/>
      <c r="YM626" s="268"/>
      <c r="YN626" s="268"/>
      <c r="YO626" s="268"/>
      <c r="YP626" s="268" t="s">
        <v>270</v>
      </c>
      <c r="YQ626" s="268"/>
      <c r="YR626" s="268"/>
      <c r="YS626" s="268"/>
      <c r="YT626" s="268"/>
      <c r="YU626" s="268"/>
      <c r="YV626" s="268"/>
      <c r="YW626" s="268"/>
      <c r="YX626" s="268" t="s">
        <v>270</v>
      </c>
      <c r="YY626" s="268"/>
      <c r="YZ626" s="268"/>
      <c r="ZA626" s="268"/>
      <c r="ZB626" s="268"/>
      <c r="ZC626" s="268"/>
      <c r="ZD626" s="268"/>
      <c r="ZE626" s="268"/>
      <c r="ZF626" s="268" t="s">
        <v>270</v>
      </c>
      <c r="ZG626" s="268"/>
      <c r="ZH626" s="268"/>
      <c r="ZI626" s="268"/>
      <c r="ZJ626" s="268"/>
      <c r="ZK626" s="268"/>
      <c r="ZL626" s="268"/>
      <c r="ZM626" s="268"/>
      <c r="ZN626" s="268" t="s">
        <v>270</v>
      </c>
      <c r="ZO626" s="268"/>
      <c r="ZP626" s="268"/>
      <c r="ZQ626" s="268"/>
      <c r="ZR626" s="268"/>
      <c r="ZS626" s="268"/>
      <c r="ZT626" s="268"/>
      <c r="ZU626" s="268"/>
      <c r="ZV626" s="268" t="s">
        <v>270</v>
      </c>
      <c r="ZW626" s="268"/>
      <c r="ZX626" s="268"/>
      <c r="ZY626" s="268"/>
      <c r="ZZ626" s="268"/>
      <c r="AAA626" s="268"/>
      <c r="AAB626" s="268"/>
      <c r="AAC626" s="268"/>
      <c r="AAD626" s="268" t="s">
        <v>270</v>
      </c>
      <c r="AAE626" s="268"/>
      <c r="AAF626" s="268"/>
      <c r="AAG626" s="268"/>
      <c r="AAH626" s="268"/>
      <c r="AAI626" s="268"/>
      <c r="AAJ626" s="268"/>
      <c r="AAK626" s="268"/>
      <c r="AAL626" s="268" t="s">
        <v>270</v>
      </c>
      <c r="AAM626" s="268"/>
      <c r="AAN626" s="268"/>
      <c r="AAO626" s="268"/>
      <c r="AAP626" s="268"/>
      <c r="AAQ626" s="268"/>
      <c r="AAR626" s="268"/>
      <c r="AAS626" s="268"/>
      <c r="AAT626" s="268" t="s">
        <v>270</v>
      </c>
      <c r="AAU626" s="268"/>
      <c r="AAV626" s="268"/>
      <c r="AAW626" s="268"/>
      <c r="AAX626" s="268"/>
      <c r="AAY626" s="268"/>
      <c r="AAZ626" s="268"/>
      <c r="ABA626" s="268"/>
      <c r="ABB626" s="268" t="s">
        <v>270</v>
      </c>
      <c r="ABC626" s="268"/>
      <c r="ABD626" s="268"/>
      <c r="ABE626" s="268"/>
      <c r="ABF626" s="268"/>
      <c r="ABG626" s="268"/>
      <c r="ABH626" s="268"/>
      <c r="ABI626" s="268"/>
      <c r="ABJ626" s="268" t="s">
        <v>270</v>
      </c>
      <c r="ABK626" s="268"/>
      <c r="ABL626" s="268"/>
      <c r="ABM626" s="268"/>
      <c r="ABN626" s="268"/>
      <c r="ABO626" s="268"/>
      <c r="ABP626" s="268"/>
      <c r="ABQ626" s="268"/>
      <c r="ABR626" s="268" t="s">
        <v>270</v>
      </c>
      <c r="ABS626" s="268"/>
      <c r="ABT626" s="268"/>
      <c r="ABU626" s="268"/>
      <c r="ABV626" s="268"/>
      <c r="ABW626" s="268"/>
      <c r="ABX626" s="268"/>
      <c r="ABY626" s="268"/>
      <c r="ABZ626" s="268" t="s">
        <v>270</v>
      </c>
      <c r="ACA626" s="268"/>
      <c r="ACB626" s="268"/>
      <c r="ACC626" s="268"/>
      <c r="ACD626" s="268"/>
      <c r="ACE626" s="268"/>
      <c r="ACF626" s="268"/>
      <c r="ACG626" s="268"/>
      <c r="ACH626" s="268" t="s">
        <v>270</v>
      </c>
      <c r="ACI626" s="268"/>
      <c r="ACJ626" s="268"/>
      <c r="ACK626" s="268"/>
      <c r="ACL626" s="268"/>
      <c r="ACM626" s="268"/>
      <c r="ACN626" s="268"/>
      <c r="ACO626" s="268"/>
      <c r="ACP626" s="268" t="s">
        <v>270</v>
      </c>
      <c r="ACQ626" s="268"/>
      <c r="ACR626" s="268"/>
      <c r="ACS626" s="268"/>
      <c r="ACT626" s="268"/>
      <c r="ACU626" s="268"/>
      <c r="ACV626" s="268"/>
      <c r="ACW626" s="268"/>
      <c r="ACX626" s="268" t="s">
        <v>270</v>
      </c>
      <c r="ACY626" s="268"/>
      <c r="ACZ626" s="268"/>
      <c r="ADA626" s="268"/>
      <c r="ADB626" s="268"/>
      <c r="ADC626" s="268"/>
      <c r="ADD626" s="268"/>
      <c r="ADE626" s="268"/>
      <c r="ADF626" s="268" t="s">
        <v>270</v>
      </c>
      <c r="ADG626" s="268"/>
      <c r="ADH626" s="268"/>
      <c r="ADI626" s="268"/>
      <c r="ADJ626" s="268"/>
      <c r="ADK626" s="268"/>
      <c r="ADL626" s="268"/>
      <c r="ADM626" s="268"/>
      <c r="ADN626" s="268" t="s">
        <v>270</v>
      </c>
      <c r="ADO626" s="268"/>
      <c r="ADP626" s="268"/>
      <c r="ADQ626" s="268"/>
      <c r="ADR626" s="268"/>
      <c r="ADS626" s="268"/>
      <c r="ADT626" s="268"/>
      <c r="ADU626" s="268"/>
      <c r="ADV626" s="268" t="s">
        <v>270</v>
      </c>
      <c r="ADW626" s="268"/>
      <c r="ADX626" s="268"/>
      <c r="ADY626" s="268"/>
      <c r="ADZ626" s="268"/>
      <c r="AEA626" s="268"/>
      <c r="AEB626" s="268"/>
      <c r="AEC626" s="268"/>
      <c r="AED626" s="268" t="s">
        <v>270</v>
      </c>
      <c r="AEE626" s="268"/>
      <c r="AEF626" s="268"/>
      <c r="AEG626" s="268"/>
      <c r="AEH626" s="268"/>
      <c r="AEI626" s="268"/>
      <c r="AEJ626" s="268"/>
      <c r="AEK626" s="268"/>
      <c r="AEL626" s="268" t="s">
        <v>270</v>
      </c>
      <c r="AEM626" s="268"/>
      <c r="AEN626" s="268"/>
      <c r="AEO626" s="268"/>
      <c r="AEP626" s="268"/>
      <c r="AEQ626" s="268"/>
      <c r="AER626" s="268"/>
      <c r="AES626" s="268"/>
      <c r="AET626" s="268" t="s">
        <v>270</v>
      </c>
      <c r="AEU626" s="268"/>
      <c r="AEV626" s="268"/>
      <c r="AEW626" s="268"/>
      <c r="AEX626" s="268"/>
      <c r="AEY626" s="268"/>
      <c r="AEZ626" s="268"/>
      <c r="AFA626" s="268"/>
      <c r="AFB626" s="268" t="s">
        <v>270</v>
      </c>
      <c r="AFC626" s="268"/>
      <c r="AFD626" s="268"/>
      <c r="AFE626" s="268"/>
      <c r="AFF626" s="268"/>
      <c r="AFG626" s="268"/>
      <c r="AFH626" s="268"/>
      <c r="AFI626" s="268"/>
      <c r="AFJ626" s="268" t="s">
        <v>270</v>
      </c>
      <c r="AFK626" s="268"/>
      <c r="AFL626" s="268"/>
      <c r="AFM626" s="268"/>
      <c r="AFN626" s="268"/>
      <c r="AFO626" s="268"/>
      <c r="AFP626" s="268"/>
      <c r="AFQ626" s="268"/>
      <c r="AFR626" s="268" t="s">
        <v>270</v>
      </c>
      <c r="AFS626" s="268"/>
      <c r="AFT626" s="268"/>
      <c r="AFU626" s="268"/>
      <c r="AFV626" s="268"/>
      <c r="AFW626" s="268"/>
      <c r="AFX626" s="268"/>
      <c r="AFY626" s="268"/>
      <c r="AFZ626" s="268" t="s">
        <v>270</v>
      </c>
      <c r="AGA626" s="268"/>
      <c r="AGB626" s="268"/>
      <c r="AGC626" s="268"/>
      <c r="AGD626" s="268"/>
      <c r="AGE626" s="268"/>
      <c r="AGF626" s="268"/>
      <c r="AGG626" s="268"/>
      <c r="AGH626" s="268" t="s">
        <v>270</v>
      </c>
      <c r="AGI626" s="268"/>
      <c r="AGJ626" s="268"/>
      <c r="AGK626" s="268"/>
      <c r="AGL626" s="268"/>
      <c r="AGM626" s="268"/>
      <c r="AGN626" s="268"/>
      <c r="AGO626" s="268"/>
      <c r="AGP626" s="268" t="s">
        <v>270</v>
      </c>
      <c r="AGQ626" s="268"/>
      <c r="AGR626" s="268"/>
      <c r="AGS626" s="268"/>
      <c r="AGT626" s="268"/>
      <c r="AGU626" s="268"/>
      <c r="AGV626" s="268"/>
      <c r="AGW626" s="268"/>
      <c r="AGX626" s="268" t="s">
        <v>270</v>
      </c>
      <c r="AGY626" s="268"/>
      <c r="AGZ626" s="268"/>
      <c r="AHA626" s="268"/>
      <c r="AHB626" s="268"/>
      <c r="AHC626" s="268"/>
      <c r="AHD626" s="268"/>
      <c r="AHE626" s="268"/>
      <c r="AHF626" s="268" t="s">
        <v>270</v>
      </c>
      <c r="AHG626" s="268"/>
      <c r="AHH626" s="268"/>
      <c r="AHI626" s="268"/>
      <c r="AHJ626" s="268"/>
      <c r="AHK626" s="268"/>
      <c r="AHL626" s="268"/>
      <c r="AHM626" s="268"/>
      <c r="AHN626" s="268" t="s">
        <v>270</v>
      </c>
      <c r="AHO626" s="268"/>
      <c r="AHP626" s="268"/>
      <c r="AHQ626" s="268"/>
      <c r="AHR626" s="268"/>
      <c r="AHS626" s="268"/>
      <c r="AHT626" s="268"/>
      <c r="AHU626" s="268"/>
      <c r="AHV626" s="268" t="s">
        <v>270</v>
      </c>
      <c r="AHW626" s="268"/>
      <c r="AHX626" s="268"/>
      <c r="AHY626" s="268"/>
      <c r="AHZ626" s="268"/>
      <c r="AIA626" s="268"/>
      <c r="AIB626" s="268"/>
      <c r="AIC626" s="268"/>
      <c r="AID626" s="268" t="s">
        <v>270</v>
      </c>
      <c r="AIE626" s="268"/>
      <c r="AIF626" s="268"/>
      <c r="AIG626" s="268"/>
      <c r="AIH626" s="268"/>
      <c r="AII626" s="268"/>
      <c r="AIJ626" s="268"/>
      <c r="AIK626" s="268"/>
      <c r="AIL626" s="268" t="s">
        <v>270</v>
      </c>
      <c r="AIM626" s="268"/>
      <c r="AIN626" s="268"/>
      <c r="AIO626" s="268"/>
      <c r="AIP626" s="268"/>
      <c r="AIQ626" s="268"/>
      <c r="AIR626" s="268"/>
      <c r="AIS626" s="268"/>
      <c r="AIT626" s="268" t="s">
        <v>270</v>
      </c>
      <c r="AIU626" s="268"/>
      <c r="AIV626" s="268"/>
      <c r="AIW626" s="268"/>
      <c r="AIX626" s="268"/>
      <c r="AIY626" s="268"/>
      <c r="AIZ626" s="268"/>
      <c r="AJA626" s="268"/>
      <c r="AJB626" s="268" t="s">
        <v>270</v>
      </c>
      <c r="AJC626" s="268"/>
      <c r="AJD626" s="268"/>
      <c r="AJE626" s="268"/>
      <c r="AJF626" s="268"/>
      <c r="AJG626" s="268"/>
      <c r="AJH626" s="268"/>
      <c r="AJI626" s="268"/>
      <c r="AJJ626" s="268" t="s">
        <v>270</v>
      </c>
      <c r="AJK626" s="268"/>
      <c r="AJL626" s="268"/>
      <c r="AJM626" s="268"/>
      <c r="AJN626" s="268"/>
      <c r="AJO626" s="268"/>
      <c r="AJP626" s="268"/>
      <c r="AJQ626" s="268"/>
      <c r="AJR626" s="268" t="s">
        <v>270</v>
      </c>
      <c r="AJS626" s="268"/>
      <c r="AJT626" s="268"/>
      <c r="AJU626" s="268"/>
      <c r="AJV626" s="268"/>
      <c r="AJW626" s="268"/>
      <c r="AJX626" s="268"/>
      <c r="AJY626" s="268"/>
      <c r="AJZ626" s="268" t="s">
        <v>270</v>
      </c>
      <c r="AKA626" s="268"/>
      <c r="AKB626" s="268"/>
      <c r="AKC626" s="268"/>
      <c r="AKD626" s="268"/>
      <c r="AKE626" s="268"/>
      <c r="AKF626" s="268"/>
      <c r="AKG626" s="268"/>
      <c r="AKH626" s="268" t="s">
        <v>270</v>
      </c>
      <c r="AKI626" s="268"/>
      <c r="AKJ626" s="268"/>
      <c r="AKK626" s="268"/>
      <c r="AKL626" s="268"/>
      <c r="AKM626" s="268"/>
      <c r="AKN626" s="268"/>
      <c r="AKO626" s="268"/>
      <c r="AKP626" s="268" t="s">
        <v>270</v>
      </c>
      <c r="AKQ626" s="268"/>
      <c r="AKR626" s="268"/>
      <c r="AKS626" s="268"/>
      <c r="AKT626" s="268"/>
      <c r="AKU626" s="268"/>
      <c r="AKV626" s="268"/>
      <c r="AKW626" s="268"/>
      <c r="AKX626" s="268" t="s">
        <v>270</v>
      </c>
      <c r="AKY626" s="268"/>
      <c r="AKZ626" s="268"/>
      <c r="ALA626" s="268"/>
      <c r="ALB626" s="268"/>
      <c r="ALC626" s="268"/>
      <c r="ALD626" s="268"/>
      <c r="ALE626" s="268"/>
      <c r="ALF626" s="268" t="s">
        <v>270</v>
      </c>
      <c r="ALG626" s="268"/>
      <c r="ALH626" s="268"/>
      <c r="ALI626" s="268"/>
      <c r="ALJ626" s="268"/>
      <c r="ALK626" s="268"/>
      <c r="ALL626" s="268"/>
      <c r="ALM626" s="268"/>
      <c r="ALN626" s="268" t="s">
        <v>270</v>
      </c>
      <c r="ALO626" s="268"/>
      <c r="ALP626" s="268"/>
      <c r="ALQ626" s="268"/>
      <c r="ALR626" s="268"/>
      <c r="ALS626" s="268"/>
      <c r="ALT626" s="268"/>
      <c r="ALU626" s="268"/>
      <c r="ALV626" s="268" t="s">
        <v>270</v>
      </c>
      <c r="ALW626" s="268"/>
      <c r="ALX626" s="268"/>
      <c r="ALY626" s="268"/>
      <c r="ALZ626" s="268"/>
      <c r="AMA626" s="268"/>
      <c r="AMB626" s="268"/>
      <c r="AMC626" s="268"/>
      <c r="AMD626" s="268" t="s">
        <v>270</v>
      </c>
      <c r="AME626" s="268"/>
      <c r="AMF626" s="268"/>
      <c r="AMG626" s="268"/>
      <c r="AMH626" s="268"/>
      <c r="AMI626" s="268"/>
      <c r="AMJ626" s="268"/>
      <c r="AMK626" s="268"/>
      <c r="AML626" s="268" t="s">
        <v>270</v>
      </c>
      <c r="AMM626" s="268"/>
      <c r="AMN626" s="268"/>
      <c r="AMO626" s="268"/>
      <c r="AMP626" s="268"/>
      <c r="AMQ626" s="268"/>
      <c r="AMR626" s="268"/>
      <c r="AMS626" s="268"/>
      <c r="AMT626" s="268" t="s">
        <v>270</v>
      </c>
      <c r="AMU626" s="268"/>
      <c r="AMV626" s="268"/>
      <c r="AMW626" s="268"/>
      <c r="AMX626" s="268"/>
      <c r="AMY626" s="268"/>
      <c r="AMZ626" s="268"/>
      <c r="ANA626" s="268"/>
      <c r="ANB626" s="268" t="s">
        <v>270</v>
      </c>
      <c r="ANC626" s="268"/>
      <c r="AND626" s="268"/>
      <c r="ANE626" s="268"/>
      <c r="ANF626" s="268"/>
      <c r="ANG626" s="268"/>
      <c r="ANH626" s="268"/>
      <c r="ANI626" s="268"/>
      <c r="ANJ626" s="268" t="s">
        <v>270</v>
      </c>
      <c r="ANK626" s="268"/>
      <c r="ANL626" s="268"/>
      <c r="ANM626" s="268"/>
      <c r="ANN626" s="268"/>
      <c r="ANO626" s="268"/>
      <c r="ANP626" s="268"/>
      <c r="ANQ626" s="268"/>
      <c r="ANR626" s="268" t="s">
        <v>270</v>
      </c>
      <c r="ANS626" s="268"/>
      <c r="ANT626" s="268"/>
      <c r="ANU626" s="268"/>
      <c r="ANV626" s="268"/>
      <c r="ANW626" s="268"/>
      <c r="ANX626" s="268"/>
      <c r="ANY626" s="268"/>
      <c r="ANZ626" s="268" t="s">
        <v>270</v>
      </c>
      <c r="AOA626" s="268"/>
      <c r="AOB626" s="268"/>
      <c r="AOC626" s="268"/>
      <c r="AOD626" s="268"/>
      <c r="AOE626" s="268"/>
      <c r="AOF626" s="268"/>
      <c r="AOG626" s="268"/>
      <c r="AOH626" s="268" t="s">
        <v>270</v>
      </c>
      <c r="AOI626" s="268"/>
      <c r="AOJ626" s="268"/>
      <c r="AOK626" s="268"/>
      <c r="AOL626" s="268"/>
      <c r="AOM626" s="268"/>
      <c r="AON626" s="268"/>
      <c r="AOO626" s="268"/>
      <c r="AOP626" s="268" t="s">
        <v>270</v>
      </c>
      <c r="AOQ626" s="268"/>
      <c r="AOR626" s="268"/>
      <c r="AOS626" s="268"/>
      <c r="AOT626" s="268"/>
      <c r="AOU626" s="268"/>
      <c r="AOV626" s="268"/>
      <c r="AOW626" s="268"/>
      <c r="AOX626" s="268" t="s">
        <v>270</v>
      </c>
      <c r="AOY626" s="268"/>
      <c r="AOZ626" s="268"/>
      <c r="APA626" s="268"/>
      <c r="APB626" s="268"/>
      <c r="APC626" s="268"/>
      <c r="APD626" s="268"/>
      <c r="APE626" s="268"/>
      <c r="APF626" s="268" t="s">
        <v>270</v>
      </c>
      <c r="APG626" s="268"/>
      <c r="APH626" s="268"/>
      <c r="API626" s="268"/>
      <c r="APJ626" s="268"/>
      <c r="APK626" s="268"/>
      <c r="APL626" s="268"/>
      <c r="APM626" s="268"/>
      <c r="APN626" s="268" t="s">
        <v>270</v>
      </c>
      <c r="APO626" s="268"/>
      <c r="APP626" s="268"/>
      <c r="APQ626" s="268"/>
      <c r="APR626" s="268"/>
      <c r="APS626" s="268"/>
      <c r="APT626" s="268"/>
      <c r="APU626" s="268"/>
      <c r="APV626" s="268" t="s">
        <v>270</v>
      </c>
      <c r="APW626" s="268"/>
      <c r="APX626" s="268"/>
      <c r="APY626" s="268"/>
      <c r="APZ626" s="268"/>
      <c r="AQA626" s="268"/>
      <c r="AQB626" s="268"/>
      <c r="AQC626" s="268"/>
      <c r="AQD626" s="268" t="s">
        <v>270</v>
      </c>
      <c r="AQE626" s="268"/>
      <c r="AQF626" s="268"/>
      <c r="AQG626" s="268"/>
      <c r="AQH626" s="268"/>
      <c r="AQI626" s="268"/>
      <c r="AQJ626" s="268"/>
      <c r="AQK626" s="268"/>
      <c r="AQL626" s="268" t="s">
        <v>270</v>
      </c>
      <c r="AQM626" s="268"/>
      <c r="AQN626" s="268"/>
      <c r="AQO626" s="268"/>
      <c r="AQP626" s="268"/>
      <c r="AQQ626" s="268"/>
      <c r="AQR626" s="268"/>
      <c r="AQS626" s="268"/>
      <c r="AQT626" s="268" t="s">
        <v>270</v>
      </c>
      <c r="AQU626" s="268"/>
      <c r="AQV626" s="268"/>
      <c r="AQW626" s="268"/>
      <c r="AQX626" s="268"/>
      <c r="AQY626" s="268"/>
      <c r="AQZ626" s="268"/>
      <c r="ARA626" s="268"/>
      <c r="ARB626" s="268" t="s">
        <v>270</v>
      </c>
      <c r="ARC626" s="268"/>
      <c r="ARD626" s="268"/>
      <c r="ARE626" s="268"/>
      <c r="ARF626" s="268"/>
      <c r="ARG626" s="268"/>
      <c r="ARH626" s="268"/>
      <c r="ARI626" s="268"/>
      <c r="ARJ626" s="268" t="s">
        <v>270</v>
      </c>
      <c r="ARK626" s="268"/>
      <c r="ARL626" s="268"/>
      <c r="ARM626" s="268"/>
      <c r="ARN626" s="268"/>
      <c r="ARO626" s="268"/>
      <c r="ARP626" s="268"/>
      <c r="ARQ626" s="268"/>
      <c r="ARR626" s="268" t="s">
        <v>270</v>
      </c>
      <c r="ARS626" s="268"/>
      <c r="ART626" s="268"/>
      <c r="ARU626" s="268"/>
      <c r="ARV626" s="268"/>
      <c r="ARW626" s="268"/>
      <c r="ARX626" s="268"/>
      <c r="ARY626" s="268"/>
      <c r="ARZ626" s="268" t="s">
        <v>270</v>
      </c>
      <c r="ASA626" s="268"/>
      <c r="ASB626" s="268"/>
      <c r="ASC626" s="268"/>
      <c r="ASD626" s="268"/>
      <c r="ASE626" s="268"/>
      <c r="ASF626" s="268"/>
      <c r="ASG626" s="268"/>
      <c r="ASH626" s="268" t="s">
        <v>270</v>
      </c>
      <c r="ASI626" s="268"/>
      <c r="ASJ626" s="268"/>
      <c r="ASK626" s="268"/>
      <c r="ASL626" s="268"/>
      <c r="ASM626" s="268"/>
      <c r="ASN626" s="268"/>
      <c r="ASO626" s="268"/>
      <c r="ASP626" s="268" t="s">
        <v>270</v>
      </c>
      <c r="ASQ626" s="268"/>
      <c r="ASR626" s="268"/>
      <c r="ASS626" s="268"/>
      <c r="AST626" s="268"/>
      <c r="ASU626" s="268"/>
      <c r="ASV626" s="268"/>
      <c r="ASW626" s="268"/>
      <c r="ASX626" s="268" t="s">
        <v>270</v>
      </c>
      <c r="ASY626" s="268"/>
      <c r="ASZ626" s="268"/>
      <c r="ATA626" s="268"/>
      <c r="ATB626" s="268"/>
      <c r="ATC626" s="268"/>
      <c r="ATD626" s="268"/>
      <c r="ATE626" s="268"/>
      <c r="ATF626" s="268" t="s">
        <v>270</v>
      </c>
      <c r="ATG626" s="268"/>
      <c r="ATH626" s="268"/>
      <c r="ATI626" s="268"/>
      <c r="ATJ626" s="268"/>
      <c r="ATK626" s="268"/>
      <c r="ATL626" s="268"/>
      <c r="ATM626" s="268"/>
      <c r="ATN626" s="268" t="s">
        <v>270</v>
      </c>
      <c r="ATO626" s="268"/>
      <c r="ATP626" s="268"/>
      <c r="ATQ626" s="268"/>
      <c r="ATR626" s="268"/>
      <c r="ATS626" s="268"/>
      <c r="ATT626" s="268"/>
      <c r="ATU626" s="268"/>
      <c r="ATV626" s="268" t="s">
        <v>270</v>
      </c>
      <c r="ATW626" s="268"/>
      <c r="ATX626" s="268"/>
      <c r="ATY626" s="268"/>
      <c r="ATZ626" s="268"/>
      <c r="AUA626" s="268"/>
      <c r="AUB626" s="268"/>
      <c r="AUC626" s="268"/>
      <c r="AUD626" s="268" t="s">
        <v>270</v>
      </c>
      <c r="AUE626" s="268"/>
      <c r="AUF626" s="268"/>
      <c r="AUG626" s="268"/>
      <c r="AUH626" s="268"/>
      <c r="AUI626" s="268"/>
      <c r="AUJ626" s="268"/>
      <c r="AUK626" s="268"/>
      <c r="AUL626" s="268" t="s">
        <v>270</v>
      </c>
      <c r="AUM626" s="268"/>
      <c r="AUN626" s="268"/>
      <c r="AUO626" s="268"/>
      <c r="AUP626" s="268"/>
      <c r="AUQ626" s="268"/>
      <c r="AUR626" s="268"/>
      <c r="AUS626" s="268"/>
      <c r="AUT626" s="268" t="s">
        <v>270</v>
      </c>
      <c r="AUU626" s="268"/>
      <c r="AUV626" s="268"/>
      <c r="AUW626" s="268"/>
      <c r="AUX626" s="268"/>
      <c r="AUY626" s="268"/>
      <c r="AUZ626" s="268"/>
      <c r="AVA626" s="268"/>
      <c r="AVB626" s="268" t="s">
        <v>270</v>
      </c>
      <c r="AVC626" s="268"/>
      <c r="AVD626" s="268"/>
      <c r="AVE626" s="268"/>
      <c r="AVF626" s="268"/>
      <c r="AVG626" s="268"/>
      <c r="AVH626" s="268"/>
      <c r="AVI626" s="268"/>
      <c r="AVJ626" s="268" t="s">
        <v>270</v>
      </c>
      <c r="AVK626" s="268"/>
      <c r="AVL626" s="268"/>
      <c r="AVM626" s="268"/>
      <c r="AVN626" s="268"/>
      <c r="AVO626" s="268"/>
      <c r="AVP626" s="268"/>
      <c r="AVQ626" s="268"/>
      <c r="AVR626" s="268" t="s">
        <v>270</v>
      </c>
      <c r="AVS626" s="268"/>
      <c r="AVT626" s="268"/>
      <c r="AVU626" s="268"/>
      <c r="AVV626" s="268"/>
      <c r="AVW626" s="268"/>
      <c r="AVX626" s="268"/>
      <c r="AVY626" s="268"/>
      <c r="AVZ626" s="268" t="s">
        <v>270</v>
      </c>
      <c r="AWA626" s="268"/>
      <c r="AWB626" s="268"/>
      <c r="AWC626" s="268"/>
      <c r="AWD626" s="268"/>
      <c r="AWE626" s="268"/>
      <c r="AWF626" s="268"/>
      <c r="AWG626" s="268"/>
      <c r="AWH626" s="268" t="s">
        <v>270</v>
      </c>
      <c r="AWI626" s="268"/>
      <c r="AWJ626" s="268"/>
      <c r="AWK626" s="268"/>
      <c r="AWL626" s="268"/>
      <c r="AWM626" s="268"/>
      <c r="AWN626" s="268"/>
      <c r="AWO626" s="268"/>
      <c r="AWP626" s="268" t="s">
        <v>270</v>
      </c>
      <c r="AWQ626" s="268"/>
      <c r="AWR626" s="268"/>
      <c r="AWS626" s="268"/>
      <c r="AWT626" s="268"/>
      <c r="AWU626" s="268"/>
      <c r="AWV626" s="268"/>
      <c r="AWW626" s="268"/>
      <c r="AWX626" s="268" t="s">
        <v>270</v>
      </c>
      <c r="AWY626" s="268"/>
      <c r="AWZ626" s="268"/>
      <c r="AXA626" s="268"/>
      <c r="AXB626" s="268"/>
      <c r="AXC626" s="268"/>
      <c r="AXD626" s="268"/>
      <c r="AXE626" s="268"/>
      <c r="AXF626" s="268" t="s">
        <v>270</v>
      </c>
      <c r="AXG626" s="268"/>
      <c r="AXH626" s="268"/>
      <c r="AXI626" s="268"/>
      <c r="AXJ626" s="268"/>
      <c r="AXK626" s="268"/>
      <c r="AXL626" s="268"/>
      <c r="AXM626" s="268"/>
      <c r="AXN626" s="268" t="s">
        <v>270</v>
      </c>
      <c r="AXO626" s="268"/>
      <c r="AXP626" s="268"/>
      <c r="AXQ626" s="268"/>
      <c r="AXR626" s="268"/>
      <c r="AXS626" s="268"/>
      <c r="AXT626" s="268"/>
      <c r="AXU626" s="268"/>
      <c r="AXV626" s="268" t="s">
        <v>270</v>
      </c>
      <c r="AXW626" s="268"/>
      <c r="AXX626" s="268"/>
      <c r="AXY626" s="268"/>
      <c r="AXZ626" s="268"/>
      <c r="AYA626" s="268"/>
      <c r="AYB626" s="268"/>
      <c r="AYC626" s="268"/>
      <c r="AYD626" s="268" t="s">
        <v>270</v>
      </c>
      <c r="AYE626" s="268"/>
      <c r="AYF626" s="268"/>
      <c r="AYG626" s="268"/>
      <c r="AYH626" s="268"/>
      <c r="AYI626" s="268"/>
      <c r="AYJ626" s="268"/>
      <c r="AYK626" s="268"/>
      <c r="AYL626" s="268" t="s">
        <v>270</v>
      </c>
      <c r="AYM626" s="268"/>
      <c r="AYN626" s="268"/>
      <c r="AYO626" s="268"/>
      <c r="AYP626" s="268"/>
      <c r="AYQ626" s="268"/>
      <c r="AYR626" s="268"/>
      <c r="AYS626" s="268"/>
      <c r="AYT626" s="268" t="s">
        <v>270</v>
      </c>
      <c r="AYU626" s="268"/>
      <c r="AYV626" s="268"/>
      <c r="AYW626" s="268"/>
      <c r="AYX626" s="268"/>
      <c r="AYY626" s="268"/>
      <c r="AYZ626" s="268"/>
      <c r="AZA626" s="268"/>
      <c r="AZB626" s="268" t="s">
        <v>270</v>
      </c>
      <c r="AZC626" s="268"/>
      <c r="AZD626" s="268"/>
      <c r="AZE626" s="268"/>
      <c r="AZF626" s="268"/>
      <c r="AZG626" s="268"/>
      <c r="AZH626" s="268"/>
      <c r="AZI626" s="268"/>
      <c r="AZJ626" s="268" t="s">
        <v>270</v>
      </c>
      <c r="AZK626" s="268"/>
      <c r="AZL626" s="268"/>
      <c r="AZM626" s="268"/>
      <c r="AZN626" s="268"/>
      <c r="AZO626" s="268"/>
      <c r="AZP626" s="268"/>
      <c r="AZQ626" s="268"/>
      <c r="AZR626" s="268" t="s">
        <v>270</v>
      </c>
      <c r="AZS626" s="268"/>
      <c r="AZT626" s="268"/>
      <c r="AZU626" s="268"/>
      <c r="AZV626" s="268"/>
      <c r="AZW626" s="268"/>
      <c r="AZX626" s="268"/>
      <c r="AZY626" s="268"/>
      <c r="AZZ626" s="268" t="s">
        <v>270</v>
      </c>
      <c r="BAA626" s="268"/>
      <c r="BAB626" s="268"/>
      <c r="BAC626" s="268"/>
      <c r="BAD626" s="268"/>
      <c r="BAE626" s="268"/>
      <c r="BAF626" s="268"/>
      <c r="BAG626" s="268"/>
      <c r="BAH626" s="268" t="s">
        <v>270</v>
      </c>
      <c r="BAI626" s="268"/>
      <c r="BAJ626" s="268"/>
      <c r="BAK626" s="268"/>
      <c r="BAL626" s="268"/>
      <c r="BAM626" s="268"/>
      <c r="BAN626" s="268"/>
      <c r="BAO626" s="268"/>
      <c r="BAP626" s="268" t="s">
        <v>270</v>
      </c>
      <c r="BAQ626" s="268"/>
      <c r="BAR626" s="268"/>
      <c r="BAS626" s="268"/>
      <c r="BAT626" s="268"/>
      <c r="BAU626" s="268"/>
      <c r="BAV626" s="268"/>
      <c r="BAW626" s="268"/>
      <c r="BAX626" s="268" t="s">
        <v>270</v>
      </c>
      <c r="BAY626" s="268"/>
      <c r="BAZ626" s="268"/>
      <c r="BBA626" s="268"/>
      <c r="BBB626" s="268"/>
      <c r="BBC626" s="268"/>
      <c r="BBD626" s="268"/>
      <c r="BBE626" s="268"/>
      <c r="BBF626" s="268" t="s">
        <v>270</v>
      </c>
      <c r="BBG626" s="268"/>
      <c r="BBH626" s="268"/>
      <c r="BBI626" s="268"/>
      <c r="BBJ626" s="268"/>
      <c r="BBK626" s="268"/>
      <c r="BBL626" s="268"/>
      <c r="BBM626" s="268"/>
      <c r="BBN626" s="268" t="s">
        <v>270</v>
      </c>
      <c r="BBO626" s="268"/>
      <c r="BBP626" s="268"/>
      <c r="BBQ626" s="268"/>
      <c r="BBR626" s="268"/>
      <c r="BBS626" s="268"/>
      <c r="BBT626" s="268"/>
      <c r="BBU626" s="268"/>
      <c r="BBV626" s="268" t="s">
        <v>270</v>
      </c>
      <c r="BBW626" s="268"/>
      <c r="BBX626" s="268"/>
      <c r="BBY626" s="268"/>
      <c r="BBZ626" s="268"/>
      <c r="BCA626" s="268"/>
      <c r="BCB626" s="268"/>
      <c r="BCC626" s="268"/>
      <c r="BCD626" s="268" t="s">
        <v>270</v>
      </c>
      <c r="BCE626" s="268"/>
      <c r="BCF626" s="268"/>
      <c r="BCG626" s="268"/>
      <c r="BCH626" s="268"/>
      <c r="BCI626" s="268"/>
      <c r="BCJ626" s="268"/>
      <c r="BCK626" s="268"/>
      <c r="BCL626" s="268" t="s">
        <v>270</v>
      </c>
      <c r="BCM626" s="268"/>
      <c r="BCN626" s="268"/>
      <c r="BCO626" s="268"/>
      <c r="BCP626" s="268"/>
      <c r="BCQ626" s="268"/>
      <c r="BCR626" s="268"/>
      <c r="BCS626" s="268"/>
      <c r="BCT626" s="268" t="s">
        <v>270</v>
      </c>
      <c r="BCU626" s="268"/>
      <c r="BCV626" s="268"/>
      <c r="BCW626" s="268"/>
      <c r="BCX626" s="268"/>
      <c r="BCY626" s="268"/>
      <c r="BCZ626" s="268"/>
      <c r="BDA626" s="268"/>
      <c r="BDB626" s="268" t="s">
        <v>270</v>
      </c>
      <c r="BDC626" s="268"/>
      <c r="BDD626" s="268"/>
      <c r="BDE626" s="268"/>
      <c r="BDF626" s="268"/>
      <c r="BDG626" s="268"/>
      <c r="BDH626" s="268"/>
      <c r="BDI626" s="268"/>
      <c r="BDJ626" s="268" t="s">
        <v>270</v>
      </c>
      <c r="BDK626" s="268"/>
      <c r="BDL626" s="268"/>
      <c r="BDM626" s="268"/>
      <c r="BDN626" s="268"/>
      <c r="BDO626" s="268"/>
      <c r="BDP626" s="268"/>
      <c r="BDQ626" s="268"/>
      <c r="BDR626" s="268" t="s">
        <v>270</v>
      </c>
      <c r="BDS626" s="268"/>
      <c r="BDT626" s="268"/>
      <c r="BDU626" s="268"/>
      <c r="BDV626" s="268"/>
      <c r="BDW626" s="268"/>
      <c r="BDX626" s="268"/>
      <c r="BDY626" s="268"/>
      <c r="BDZ626" s="268" t="s">
        <v>270</v>
      </c>
      <c r="BEA626" s="268"/>
      <c r="BEB626" s="268"/>
      <c r="BEC626" s="268"/>
      <c r="BED626" s="268"/>
      <c r="BEE626" s="268"/>
      <c r="BEF626" s="268"/>
      <c r="BEG626" s="268"/>
      <c r="BEH626" s="268" t="s">
        <v>270</v>
      </c>
      <c r="BEI626" s="268"/>
      <c r="BEJ626" s="268"/>
      <c r="BEK626" s="268"/>
      <c r="BEL626" s="268"/>
      <c r="BEM626" s="268"/>
      <c r="BEN626" s="268"/>
      <c r="BEO626" s="268"/>
      <c r="BEP626" s="268" t="s">
        <v>270</v>
      </c>
      <c r="BEQ626" s="268"/>
      <c r="BER626" s="268"/>
      <c r="BES626" s="268"/>
      <c r="BET626" s="268"/>
      <c r="BEU626" s="268"/>
      <c r="BEV626" s="268"/>
      <c r="BEW626" s="268"/>
      <c r="BEX626" s="268" t="s">
        <v>270</v>
      </c>
      <c r="BEY626" s="268"/>
      <c r="BEZ626" s="268"/>
      <c r="BFA626" s="268"/>
      <c r="BFB626" s="268"/>
      <c r="BFC626" s="268"/>
      <c r="BFD626" s="268"/>
      <c r="BFE626" s="268"/>
      <c r="BFF626" s="268" t="s">
        <v>270</v>
      </c>
      <c r="BFG626" s="268"/>
      <c r="BFH626" s="268"/>
      <c r="BFI626" s="268"/>
      <c r="BFJ626" s="268"/>
      <c r="BFK626" s="268"/>
      <c r="BFL626" s="268"/>
      <c r="BFM626" s="268"/>
      <c r="BFN626" s="268" t="s">
        <v>270</v>
      </c>
      <c r="BFO626" s="268"/>
      <c r="BFP626" s="268"/>
      <c r="BFQ626" s="268"/>
      <c r="BFR626" s="268"/>
      <c r="BFS626" s="268"/>
      <c r="BFT626" s="268"/>
      <c r="BFU626" s="268"/>
      <c r="BFV626" s="268" t="s">
        <v>270</v>
      </c>
      <c r="BFW626" s="268"/>
      <c r="BFX626" s="268"/>
      <c r="BFY626" s="268"/>
      <c r="BFZ626" s="268"/>
      <c r="BGA626" s="268"/>
      <c r="BGB626" s="268"/>
      <c r="BGC626" s="268"/>
      <c r="BGD626" s="268" t="s">
        <v>270</v>
      </c>
      <c r="BGE626" s="268"/>
      <c r="BGF626" s="268"/>
      <c r="BGG626" s="268"/>
      <c r="BGH626" s="268"/>
      <c r="BGI626" s="268"/>
      <c r="BGJ626" s="268"/>
      <c r="BGK626" s="268"/>
      <c r="BGL626" s="268" t="s">
        <v>270</v>
      </c>
      <c r="BGM626" s="268"/>
      <c r="BGN626" s="268"/>
      <c r="BGO626" s="268"/>
      <c r="BGP626" s="268"/>
      <c r="BGQ626" s="268"/>
      <c r="BGR626" s="268"/>
      <c r="BGS626" s="268"/>
      <c r="BGT626" s="268" t="s">
        <v>270</v>
      </c>
      <c r="BGU626" s="268"/>
      <c r="BGV626" s="268"/>
      <c r="BGW626" s="268"/>
      <c r="BGX626" s="268"/>
      <c r="BGY626" s="268"/>
      <c r="BGZ626" s="268"/>
      <c r="BHA626" s="268"/>
      <c r="BHB626" s="268" t="s">
        <v>270</v>
      </c>
      <c r="BHC626" s="268"/>
      <c r="BHD626" s="268"/>
      <c r="BHE626" s="268"/>
      <c r="BHF626" s="268"/>
      <c r="BHG626" s="268"/>
      <c r="BHH626" s="268"/>
      <c r="BHI626" s="268"/>
      <c r="BHJ626" s="268" t="s">
        <v>270</v>
      </c>
      <c r="BHK626" s="268"/>
      <c r="BHL626" s="268"/>
      <c r="BHM626" s="268"/>
      <c r="BHN626" s="268"/>
      <c r="BHO626" s="268"/>
      <c r="BHP626" s="268"/>
      <c r="BHQ626" s="268"/>
      <c r="BHR626" s="268" t="s">
        <v>270</v>
      </c>
      <c r="BHS626" s="268"/>
      <c r="BHT626" s="268"/>
      <c r="BHU626" s="268"/>
      <c r="BHV626" s="268"/>
      <c r="BHW626" s="268"/>
      <c r="BHX626" s="268"/>
      <c r="BHY626" s="268"/>
      <c r="BHZ626" s="268" t="s">
        <v>270</v>
      </c>
      <c r="BIA626" s="268"/>
      <c r="BIB626" s="268"/>
      <c r="BIC626" s="268"/>
      <c r="BID626" s="268"/>
      <c r="BIE626" s="268"/>
      <c r="BIF626" s="268"/>
      <c r="BIG626" s="268"/>
      <c r="BIH626" s="268" t="s">
        <v>270</v>
      </c>
      <c r="BII626" s="268"/>
      <c r="BIJ626" s="268"/>
      <c r="BIK626" s="268"/>
      <c r="BIL626" s="268"/>
      <c r="BIM626" s="268"/>
      <c r="BIN626" s="268"/>
      <c r="BIO626" s="268"/>
      <c r="BIP626" s="268" t="s">
        <v>270</v>
      </c>
      <c r="BIQ626" s="268"/>
      <c r="BIR626" s="268"/>
      <c r="BIS626" s="268"/>
      <c r="BIT626" s="268"/>
      <c r="BIU626" s="268"/>
      <c r="BIV626" s="268"/>
      <c r="BIW626" s="268"/>
      <c r="BIX626" s="268" t="s">
        <v>270</v>
      </c>
      <c r="BIY626" s="268"/>
      <c r="BIZ626" s="268"/>
      <c r="BJA626" s="268"/>
      <c r="BJB626" s="268"/>
      <c r="BJC626" s="268"/>
      <c r="BJD626" s="268"/>
      <c r="BJE626" s="268"/>
      <c r="BJF626" s="268" t="s">
        <v>270</v>
      </c>
      <c r="BJG626" s="268"/>
      <c r="BJH626" s="268"/>
      <c r="BJI626" s="268"/>
      <c r="BJJ626" s="268"/>
      <c r="BJK626" s="268"/>
      <c r="BJL626" s="268"/>
      <c r="BJM626" s="268"/>
      <c r="BJN626" s="268" t="s">
        <v>270</v>
      </c>
      <c r="BJO626" s="268"/>
      <c r="BJP626" s="268"/>
      <c r="BJQ626" s="268"/>
      <c r="BJR626" s="268"/>
      <c r="BJS626" s="268"/>
      <c r="BJT626" s="268"/>
      <c r="BJU626" s="268"/>
      <c r="BJV626" s="268" t="s">
        <v>270</v>
      </c>
      <c r="BJW626" s="268"/>
      <c r="BJX626" s="268"/>
      <c r="BJY626" s="268"/>
      <c r="BJZ626" s="268"/>
      <c r="BKA626" s="268"/>
      <c r="BKB626" s="268"/>
      <c r="BKC626" s="268"/>
      <c r="BKD626" s="268" t="s">
        <v>270</v>
      </c>
      <c r="BKE626" s="268"/>
      <c r="BKF626" s="268"/>
      <c r="BKG626" s="268"/>
      <c r="BKH626" s="268"/>
      <c r="BKI626" s="268"/>
      <c r="BKJ626" s="268"/>
      <c r="BKK626" s="268"/>
      <c r="BKL626" s="268" t="s">
        <v>270</v>
      </c>
      <c r="BKM626" s="268"/>
      <c r="BKN626" s="268"/>
      <c r="BKO626" s="268"/>
      <c r="BKP626" s="268"/>
      <c r="BKQ626" s="268"/>
      <c r="BKR626" s="268"/>
      <c r="BKS626" s="268"/>
      <c r="BKT626" s="268" t="s">
        <v>270</v>
      </c>
      <c r="BKU626" s="268"/>
      <c r="BKV626" s="268"/>
      <c r="BKW626" s="268"/>
      <c r="BKX626" s="268"/>
      <c r="BKY626" s="268"/>
      <c r="BKZ626" s="268"/>
      <c r="BLA626" s="268"/>
      <c r="BLB626" s="268" t="s">
        <v>270</v>
      </c>
      <c r="BLC626" s="268"/>
      <c r="BLD626" s="268"/>
      <c r="BLE626" s="268"/>
      <c r="BLF626" s="268"/>
      <c r="BLG626" s="268"/>
      <c r="BLH626" s="268"/>
      <c r="BLI626" s="268"/>
      <c r="BLJ626" s="268" t="s">
        <v>270</v>
      </c>
      <c r="BLK626" s="268"/>
      <c r="BLL626" s="268"/>
      <c r="BLM626" s="268"/>
      <c r="BLN626" s="268"/>
      <c r="BLO626" s="268"/>
      <c r="BLP626" s="268"/>
      <c r="BLQ626" s="268"/>
      <c r="BLR626" s="268" t="s">
        <v>270</v>
      </c>
      <c r="BLS626" s="268"/>
      <c r="BLT626" s="268"/>
      <c r="BLU626" s="268"/>
      <c r="BLV626" s="268"/>
      <c r="BLW626" s="268"/>
      <c r="BLX626" s="268"/>
      <c r="BLY626" s="268"/>
      <c r="BLZ626" s="268" t="s">
        <v>270</v>
      </c>
      <c r="BMA626" s="268"/>
      <c r="BMB626" s="268"/>
      <c r="BMC626" s="268"/>
      <c r="BMD626" s="268"/>
      <c r="BME626" s="268"/>
      <c r="BMF626" s="268"/>
      <c r="BMG626" s="268"/>
      <c r="BMH626" s="268" t="s">
        <v>270</v>
      </c>
      <c r="BMI626" s="268"/>
      <c r="BMJ626" s="268"/>
      <c r="BMK626" s="268"/>
      <c r="BML626" s="268"/>
      <c r="BMM626" s="268"/>
      <c r="BMN626" s="268"/>
      <c r="BMO626" s="268"/>
      <c r="BMP626" s="268" t="s">
        <v>270</v>
      </c>
      <c r="BMQ626" s="268"/>
      <c r="BMR626" s="268"/>
      <c r="BMS626" s="268"/>
      <c r="BMT626" s="268"/>
      <c r="BMU626" s="268"/>
      <c r="BMV626" s="268"/>
      <c r="BMW626" s="268"/>
      <c r="BMX626" s="268" t="s">
        <v>270</v>
      </c>
      <c r="BMY626" s="268"/>
      <c r="BMZ626" s="268"/>
      <c r="BNA626" s="268"/>
      <c r="BNB626" s="268"/>
      <c r="BNC626" s="268"/>
      <c r="BND626" s="268"/>
      <c r="BNE626" s="268"/>
      <c r="BNF626" s="268" t="s">
        <v>270</v>
      </c>
      <c r="BNG626" s="268"/>
      <c r="BNH626" s="268"/>
      <c r="BNI626" s="268"/>
      <c r="BNJ626" s="268"/>
      <c r="BNK626" s="268"/>
      <c r="BNL626" s="268"/>
      <c r="BNM626" s="268"/>
      <c r="BNN626" s="268" t="s">
        <v>270</v>
      </c>
      <c r="BNO626" s="268"/>
      <c r="BNP626" s="268"/>
      <c r="BNQ626" s="268"/>
      <c r="BNR626" s="268"/>
      <c r="BNS626" s="268"/>
      <c r="BNT626" s="268"/>
      <c r="BNU626" s="268"/>
      <c r="BNV626" s="268" t="s">
        <v>270</v>
      </c>
      <c r="BNW626" s="268"/>
      <c r="BNX626" s="268"/>
      <c r="BNY626" s="268"/>
      <c r="BNZ626" s="268"/>
      <c r="BOA626" s="268"/>
      <c r="BOB626" s="268"/>
      <c r="BOC626" s="268"/>
      <c r="BOD626" s="268" t="s">
        <v>270</v>
      </c>
      <c r="BOE626" s="268"/>
      <c r="BOF626" s="268"/>
      <c r="BOG626" s="268"/>
      <c r="BOH626" s="268"/>
      <c r="BOI626" s="268"/>
      <c r="BOJ626" s="268"/>
      <c r="BOK626" s="268"/>
      <c r="BOL626" s="268" t="s">
        <v>270</v>
      </c>
      <c r="BOM626" s="268"/>
      <c r="BON626" s="268"/>
      <c r="BOO626" s="268"/>
      <c r="BOP626" s="268"/>
      <c r="BOQ626" s="268"/>
      <c r="BOR626" s="268"/>
      <c r="BOS626" s="268"/>
      <c r="BOT626" s="268" t="s">
        <v>270</v>
      </c>
      <c r="BOU626" s="268"/>
      <c r="BOV626" s="268"/>
      <c r="BOW626" s="268"/>
      <c r="BOX626" s="268"/>
      <c r="BOY626" s="268"/>
      <c r="BOZ626" s="268"/>
      <c r="BPA626" s="268"/>
      <c r="BPB626" s="268" t="s">
        <v>270</v>
      </c>
      <c r="BPC626" s="268"/>
      <c r="BPD626" s="268"/>
      <c r="BPE626" s="268"/>
      <c r="BPF626" s="268"/>
      <c r="BPG626" s="268"/>
      <c r="BPH626" s="268"/>
      <c r="BPI626" s="268"/>
      <c r="BPJ626" s="268" t="s">
        <v>270</v>
      </c>
      <c r="BPK626" s="268"/>
      <c r="BPL626" s="268"/>
      <c r="BPM626" s="268"/>
      <c r="BPN626" s="268"/>
      <c r="BPO626" s="268"/>
      <c r="BPP626" s="268"/>
      <c r="BPQ626" s="268"/>
      <c r="BPR626" s="268" t="s">
        <v>270</v>
      </c>
      <c r="BPS626" s="268"/>
      <c r="BPT626" s="268"/>
      <c r="BPU626" s="268"/>
      <c r="BPV626" s="268"/>
      <c r="BPW626" s="268"/>
      <c r="BPX626" s="268"/>
      <c r="BPY626" s="268"/>
      <c r="BPZ626" s="268" t="s">
        <v>270</v>
      </c>
      <c r="BQA626" s="268"/>
      <c r="BQB626" s="268"/>
      <c r="BQC626" s="268"/>
      <c r="BQD626" s="268"/>
      <c r="BQE626" s="268"/>
      <c r="BQF626" s="268"/>
      <c r="BQG626" s="268"/>
      <c r="BQH626" s="268" t="s">
        <v>270</v>
      </c>
      <c r="BQI626" s="268"/>
      <c r="BQJ626" s="268"/>
      <c r="BQK626" s="268"/>
      <c r="BQL626" s="268"/>
      <c r="BQM626" s="268"/>
      <c r="BQN626" s="268"/>
      <c r="BQO626" s="268"/>
      <c r="BQP626" s="268" t="s">
        <v>270</v>
      </c>
      <c r="BQQ626" s="268"/>
      <c r="BQR626" s="268"/>
      <c r="BQS626" s="268"/>
      <c r="BQT626" s="268"/>
      <c r="BQU626" s="268"/>
      <c r="BQV626" s="268"/>
      <c r="BQW626" s="268"/>
      <c r="BQX626" s="268" t="s">
        <v>270</v>
      </c>
      <c r="BQY626" s="268"/>
      <c r="BQZ626" s="268"/>
      <c r="BRA626" s="268"/>
      <c r="BRB626" s="268"/>
      <c r="BRC626" s="268"/>
      <c r="BRD626" s="268"/>
      <c r="BRE626" s="268"/>
      <c r="BRF626" s="268" t="s">
        <v>270</v>
      </c>
      <c r="BRG626" s="268"/>
      <c r="BRH626" s="268"/>
      <c r="BRI626" s="268"/>
      <c r="BRJ626" s="268"/>
      <c r="BRK626" s="268"/>
      <c r="BRL626" s="268"/>
      <c r="BRM626" s="268"/>
      <c r="BRN626" s="268" t="s">
        <v>270</v>
      </c>
      <c r="BRO626" s="268"/>
      <c r="BRP626" s="268"/>
      <c r="BRQ626" s="268"/>
      <c r="BRR626" s="268"/>
      <c r="BRS626" s="268"/>
      <c r="BRT626" s="268"/>
      <c r="BRU626" s="268"/>
      <c r="BRV626" s="268" t="s">
        <v>270</v>
      </c>
      <c r="BRW626" s="268"/>
      <c r="BRX626" s="268"/>
      <c r="BRY626" s="268"/>
      <c r="BRZ626" s="268"/>
      <c r="BSA626" s="268"/>
      <c r="BSB626" s="268"/>
      <c r="BSC626" s="268"/>
      <c r="BSD626" s="268" t="s">
        <v>270</v>
      </c>
      <c r="BSE626" s="268"/>
      <c r="BSF626" s="268"/>
      <c r="BSG626" s="268"/>
      <c r="BSH626" s="268"/>
      <c r="BSI626" s="268"/>
      <c r="BSJ626" s="268"/>
      <c r="BSK626" s="268"/>
      <c r="BSL626" s="268" t="s">
        <v>270</v>
      </c>
      <c r="BSM626" s="268"/>
      <c r="BSN626" s="268"/>
      <c r="BSO626" s="268"/>
      <c r="BSP626" s="268"/>
      <c r="BSQ626" s="268"/>
      <c r="BSR626" s="268"/>
      <c r="BSS626" s="268"/>
      <c r="BST626" s="268" t="s">
        <v>270</v>
      </c>
      <c r="BSU626" s="268"/>
      <c r="BSV626" s="268"/>
      <c r="BSW626" s="268"/>
      <c r="BSX626" s="268"/>
      <c r="BSY626" s="268"/>
      <c r="BSZ626" s="268"/>
      <c r="BTA626" s="268"/>
      <c r="BTB626" s="268" t="s">
        <v>270</v>
      </c>
      <c r="BTC626" s="268"/>
      <c r="BTD626" s="268"/>
      <c r="BTE626" s="268"/>
      <c r="BTF626" s="268"/>
      <c r="BTG626" s="268"/>
      <c r="BTH626" s="268"/>
      <c r="BTI626" s="268"/>
      <c r="BTJ626" s="268" t="s">
        <v>270</v>
      </c>
      <c r="BTK626" s="268"/>
      <c r="BTL626" s="268"/>
      <c r="BTM626" s="268"/>
      <c r="BTN626" s="268"/>
      <c r="BTO626" s="268"/>
      <c r="BTP626" s="268"/>
      <c r="BTQ626" s="268"/>
      <c r="BTR626" s="268" t="s">
        <v>270</v>
      </c>
      <c r="BTS626" s="268"/>
      <c r="BTT626" s="268"/>
      <c r="BTU626" s="268"/>
      <c r="BTV626" s="268"/>
      <c r="BTW626" s="268"/>
      <c r="BTX626" s="268"/>
      <c r="BTY626" s="268"/>
      <c r="BTZ626" s="268" t="s">
        <v>270</v>
      </c>
      <c r="BUA626" s="268"/>
      <c r="BUB626" s="268"/>
      <c r="BUC626" s="268"/>
      <c r="BUD626" s="268"/>
      <c r="BUE626" s="268"/>
      <c r="BUF626" s="268"/>
      <c r="BUG626" s="268"/>
      <c r="BUH626" s="268" t="s">
        <v>270</v>
      </c>
      <c r="BUI626" s="268"/>
      <c r="BUJ626" s="268"/>
      <c r="BUK626" s="268"/>
      <c r="BUL626" s="268"/>
      <c r="BUM626" s="268"/>
      <c r="BUN626" s="268"/>
      <c r="BUO626" s="268"/>
      <c r="BUP626" s="268" t="s">
        <v>270</v>
      </c>
      <c r="BUQ626" s="268"/>
      <c r="BUR626" s="268"/>
      <c r="BUS626" s="268"/>
      <c r="BUT626" s="268"/>
      <c r="BUU626" s="268"/>
      <c r="BUV626" s="268"/>
      <c r="BUW626" s="268"/>
      <c r="BUX626" s="268" t="s">
        <v>270</v>
      </c>
      <c r="BUY626" s="268"/>
      <c r="BUZ626" s="268"/>
      <c r="BVA626" s="268"/>
      <c r="BVB626" s="268"/>
      <c r="BVC626" s="268"/>
      <c r="BVD626" s="268"/>
      <c r="BVE626" s="268"/>
      <c r="BVF626" s="268" t="s">
        <v>270</v>
      </c>
      <c r="BVG626" s="268"/>
      <c r="BVH626" s="268"/>
      <c r="BVI626" s="268"/>
      <c r="BVJ626" s="268"/>
      <c r="BVK626" s="268"/>
      <c r="BVL626" s="268"/>
      <c r="BVM626" s="268"/>
      <c r="BVN626" s="268" t="s">
        <v>270</v>
      </c>
      <c r="BVO626" s="268"/>
      <c r="BVP626" s="268"/>
      <c r="BVQ626" s="268"/>
      <c r="BVR626" s="268"/>
      <c r="BVS626" s="268"/>
      <c r="BVT626" s="268"/>
      <c r="BVU626" s="268"/>
      <c r="BVV626" s="268" t="s">
        <v>270</v>
      </c>
      <c r="BVW626" s="268"/>
      <c r="BVX626" s="268"/>
      <c r="BVY626" s="268"/>
      <c r="BVZ626" s="268"/>
      <c r="BWA626" s="268"/>
      <c r="BWB626" s="268"/>
      <c r="BWC626" s="268"/>
      <c r="BWD626" s="268" t="s">
        <v>270</v>
      </c>
      <c r="BWE626" s="268"/>
      <c r="BWF626" s="268"/>
      <c r="BWG626" s="268"/>
      <c r="BWH626" s="268"/>
      <c r="BWI626" s="268"/>
      <c r="BWJ626" s="268"/>
      <c r="BWK626" s="268"/>
      <c r="BWL626" s="268" t="s">
        <v>270</v>
      </c>
      <c r="BWM626" s="268"/>
      <c r="BWN626" s="268"/>
      <c r="BWO626" s="268"/>
      <c r="BWP626" s="268"/>
      <c r="BWQ626" s="268"/>
      <c r="BWR626" s="268"/>
      <c r="BWS626" s="268"/>
      <c r="BWT626" s="268" t="s">
        <v>270</v>
      </c>
      <c r="BWU626" s="268"/>
      <c r="BWV626" s="268"/>
      <c r="BWW626" s="268"/>
      <c r="BWX626" s="268"/>
      <c r="BWY626" s="268"/>
      <c r="BWZ626" s="268"/>
      <c r="BXA626" s="268"/>
      <c r="BXB626" s="268" t="s">
        <v>270</v>
      </c>
      <c r="BXC626" s="268"/>
      <c r="BXD626" s="268"/>
      <c r="BXE626" s="268"/>
      <c r="BXF626" s="268"/>
      <c r="BXG626" s="268"/>
      <c r="BXH626" s="268"/>
      <c r="BXI626" s="268"/>
      <c r="BXJ626" s="268" t="s">
        <v>270</v>
      </c>
      <c r="BXK626" s="268"/>
      <c r="BXL626" s="268"/>
      <c r="BXM626" s="268"/>
      <c r="BXN626" s="268"/>
      <c r="BXO626" s="268"/>
      <c r="BXP626" s="268"/>
      <c r="BXQ626" s="268"/>
      <c r="BXR626" s="268" t="s">
        <v>270</v>
      </c>
      <c r="BXS626" s="268"/>
      <c r="BXT626" s="268"/>
      <c r="BXU626" s="268"/>
      <c r="BXV626" s="268"/>
      <c r="BXW626" s="268"/>
      <c r="BXX626" s="268"/>
      <c r="BXY626" s="268"/>
      <c r="BXZ626" s="268" t="s">
        <v>270</v>
      </c>
      <c r="BYA626" s="268"/>
      <c r="BYB626" s="268"/>
      <c r="BYC626" s="268"/>
      <c r="BYD626" s="268"/>
      <c r="BYE626" s="268"/>
      <c r="BYF626" s="268"/>
      <c r="BYG626" s="268"/>
      <c r="BYH626" s="268" t="s">
        <v>270</v>
      </c>
      <c r="BYI626" s="268"/>
      <c r="BYJ626" s="268"/>
      <c r="BYK626" s="268"/>
      <c r="BYL626" s="268"/>
      <c r="BYM626" s="268"/>
      <c r="BYN626" s="268"/>
      <c r="BYO626" s="268"/>
      <c r="BYP626" s="268" t="s">
        <v>270</v>
      </c>
      <c r="BYQ626" s="268"/>
      <c r="BYR626" s="268"/>
      <c r="BYS626" s="268"/>
      <c r="BYT626" s="268"/>
      <c r="BYU626" s="268"/>
      <c r="BYV626" s="268"/>
      <c r="BYW626" s="268"/>
      <c r="BYX626" s="268" t="s">
        <v>270</v>
      </c>
      <c r="BYY626" s="268"/>
      <c r="BYZ626" s="268"/>
      <c r="BZA626" s="268"/>
      <c r="BZB626" s="268"/>
      <c r="BZC626" s="268"/>
      <c r="BZD626" s="268"/>
      <c r="BZE626" s="268"/>
      <c r="BZF626" s="268" t="s">
        <v>270</v>
      </c>
      <c r="BZG626" s="268"/>
      <c r="BZH626" s="268"/>
      <c r="BZI626" s="268"/>
      <c r="BZJ626" s="268"/>
      <c r="BZK626" s="268"/>
      <c r="BZL626" s="268"/>
      <c r="BZM626" s="268"/>
      <c r="BZN626" s="268" t="s">
        <v>270</v>
      </c>
      <c r="BZO626" s="268"/>
      <c r="BZP626" s="268"/>
      <c r="BZQ626" s="268"/>
      <c r="BZR626" s="268"/>
      <c r="BZS626" s="268"/>
      <c r="BZT626" s="268"/>
      <c r="BZU626" s="268"/>
      <c r="BZV626" s="268" t="s">
        <v>270</v>
      </c>
      <c r="BZW626" s="268"/>
      <c r="BZX626" s="268"/>
      <c r="BZY626" s="268"/>
      <c r="BZZ626" s="268"/>
      <c r="CAA626" s="268"/>
      <c r="CAB626" s="268"/>
      <c r="CAC626" s="268"/>
      <c r="CAD626" s="268" t="s">
        <v>270</v>
      </c>
      <c r="CAE626" s="268"/>
      <c r="CAF626" s="268"/>
      <c r="CAG626" s="268"/>
      <c r="CAH626" s="268"/>
      <c r="CAI626" s="268"/>
      <c r="CAJ626" s="268"/>
      <c r="CAK626" s="268"/>
      <c r="CAL626" s="268" t="s">
        <v>270</v>
      </c>
      <c r="CAM626" s="268"/>
      <c r="CAN626" s="268"/>
      <c r="CAO626" s="268"/>
      <c r="CAP626" s="268"/>
      <c r="CAQ626" s="268"/>
      <c r="CAR626" s="268"/>
      <c r="CAS626" s="268"/>
      <c r="CAT626" s="268" t="s">
        <v>270</v>
      </c>
      <c r="CAU626" s="268"/>
      <c r="CAV626" s="268"/>
      <c r="CAW626" s="268"/>
      <c r="CAX626" s="268"/>
      <c r="CAY626" s="268"/>
      <c r="CAZ626" s="268"/>
      <c r="CBA626" s="268"/>
      <c r="CBB626" s="268" t="s">
        <v>270</v>
      </c>
      <c r="CBC626" s="268"/>
      <c r="CBD626" s="268"/>
      <c r="CBE626" s="268"/>
      <c r="CBF626" s="268"/>
      <c r="CBG626" s="268"/>
      <c r="CBH626" s="268"/>
      <c r="CBI626" s="268"/>
      <c r="CBJ626" s="268" t="s">
        <v>270</v>
      </c>
      <c r="CBK626" s="268"/>
      <c r="CBL626" s="268"/>
      <c r="CBM626" s="268"/>
      <c r="CBN626" s="268"/>
      <c r="CBO626" s="268"/>
      <c r="CBP626" s="268"/>
      <c r="CBQ626" s="268"/>
      <c r="CBR626" s="268" t="s">
        <v>270</v>
      </c>
      <c r="CBS626" s="268"/>
      <c r="CBT626" s="268"/>
      <c r="CBU626" s="268"/>
      <c r="CBV626" s="268"/>
      <c r="CBW626" s="268"/>
      <c r="CBX626" s="268"/>
      <c r="CBY626" s="268"/>
      <c r="CBZ626" s="268" t="s">
        <v>270</v>
      </c>
      <c r="CCA626" s="268"/>
      <c r="CCB626" s="268"/>
      <c r="CCC626" s="268"/>
      <c r="CCD626" s="268"/>
      <c r="CCE626" s="268"/>
      <c r="CCF626" s="268"/>
      <c r="CCG626" s="268"/>
      <c r="CCH626" s="268" t="s">
        <v>270</v>
      </c>
      <c r="CCI626" s="268"/>
      <c r="CCJ626" s="268"/>
      <c r="CCK626" s="268"/>
      <c r="CCL626" s="268"/>
      <c r="CCM626" s="268"/>
      <c r="CCN626" s="268"/>
      <c r="CCO626" s="268"/>
      <c r="CCP626" s="268" t="s">
        <v>270</v>
      </c>
      <c r="CCQ626" s="268"/>
      <c r="CCR626" s="268"/>
      <c r="CCS626" s="268"/>
      <c r="CCT626" s="268"/>
      <c r="CCU626" s="268"/>
      <c r="CCV626" s="268"/>
      <c r="CCW626" s="268"/>
      <c r="CCX626" s="268" t="s">
        <v>270</v>
      </c>
      <c r="CCY626" s="268"/>
      <c r="CCZ626" s="268"/>
      <c r="CDA626" s="268"/>
      <c r="CDB626" s="268"/>
      <c r="CDC626" s="268"/>
      <c r="CDD626" s="268"/>
      <c r="CDE626" s="268"/>
      <c r="CDF626" s="268" t="s">
        <v>270</v>
      </c>
      <c r="CDG626" s="268"/>
      <c r="CDH626" s="268"/>
      <c r="CDI626" s="268"/>
      <c r="CDJ626" s="268"/>
      <c r="CDK626" s="268"/>
      <c r="CDL626" s="268"/>
      <c r="CDM626" s="268"/>
      <c r="CDN626" s="268" t="s">
        <v>270</v>
      </c>
      <c r="CDO626" s="268"/>
      <c r="CDP626" s="268"/>
      <c r="CDQ626" s="268"/>
      <c r="CDR626" s="268"/>
      <c r="CDS626" s="268"/>
      <c r="CDT626" s="268"/>
      <c r="CDU626" s="268"/>
      <c r="CDV626" s="268" t="s">
        <v>270</v>
      </c>
      <c r="CDW626" s="268"/>
      <c r="CDX626" s="268"/>
      <c r="CDY626" s="268"/>
      <c r="CDZ626" s="268"/>
      <c r="CEA626" s="268"/>
      <c r="CEB626" s="268"/>
      <c r="CEC626" s="268"/>
      <c r="CED626" s="268" t="s">
        <v>270</v>
      </c>
      <c r="CEE626" s="268"/>
      <c r="CEF626" s="268"/>
      <c r="CEG626" s="268"/>
      <c r="CEH626" s="268"/>
      <c r="CEI626" s="268"/>
      <c r="CEJ626" s="268"/>
      <c r="CEK626" s="268"/>
      <c r="CEL626" s="268" t="s">
        <v>270</v>
      </c>
      <c r="CEM626" s="268"/>
      <c r="CEN626" s="268"/>
      <c r="CEO626" s="268"/>
      <c r="CEP626" s="268"/>
      <c r="CEQ626" s="268"/>
      <c r="CER626" s="268"/>
      <c r="CES626" s="268"/>
      <c r="CET626" s="268" t="s">
        <v>270</v>
      </c>
      <c r="CEU626" s="268"/>
      <c r="CEV626" s="268"/>
      <c r="CEW626" s="268"/>
      <c r="CEX626" s="268"/>
      <c r="CEY626" s="268"/>
      <c r="CEZ626" s="268"/>
      <c r="CFA626" s="268"/>
      <c r="CFB626" s="268" t="s">
        <v>270</v>
      </c>
      <c r="CFC626" s="268"/>
      <c r="CFD626" s="268"/>
      <c r="CFE626" s="268"/>
      <c r="CFF626" s="268"/>
      <c r="CFG626" s="268"/>
      <c r="CFH626" s="268"/>
      <c r="CFI626" s="268"/>
      <c r="CFJ626" s="268" t="s">
        <v>270</v>
      </c>
      <c r="CFK626" s="268"/>
      <c r="CFL626" s="268"/>
      <c r="CFM626" s="268"/>
      <c r="CFN626" s="268"/>
      <c r="CFO626" s="268"/>
      <c r="CFP626" s="268"/>
      <c r="CFQ626" s="268"/>
      <c r="CFR626" s="268" t="s">
        <v>270</v>
      </c>
      <c r="CFS626" s="268"/>
      <c r="CFT626" s="268"/>
      <c r="CFU626" s="268"/>
      <c r="CFV626" s="268"/>
      <c r="CFW626" s="268"/>
      <c r="CFX626" s="268"/>
      <c r="CFY626" s="268"/>
      <c r="CFZ626" s="268" t="s">
        <v>270</v>
      </c>
      <c r="CGA626" s="268"/>
      <c r="CGB626" s="268"/>
      <c r="CGC626" s="268"/>
      <c r="CGD626" s="268"/>
      <c r="CGE626" s="268"/>
      <c r="CGF626" s="268"/>
      <c r="CGG626" s="268"/>
      <c r="CGH626" s="268" t="s">
        <v>270</v>
      </c>
      <c r="CGI626" s="268"/>
      <c r="CGJ626" s="268"/>
      <c r="CGK626" s="268"/>
      <c r="CGL626" s="268"/>
      <c r="CGM626" s="268"/>
      <c r="CGN626" s="268"/>
      <c r="CGO626" s="268"/>
      <c r="CGP626" s="268" t="s">
        <v>270</v>
      </c>
      <c r="CGQ626" s="268"/>
      <c r="CGR626" s="268"/>
      <c r="CGS626" s="268"/>
      <c r="CGT626" s="268"/>
      <c r="CGU626" s="268"/>
      <c r="CGV626" s="268"/>
      <c r="CGW626" s="268"/>
      <c r="CGX626" s="268" t="s">
        <v>270</v>
      </c>
      <c r="CGY626" s="268"/>
      <c r="CGZ626" s="268"/>
      <c r="CHA626" s="268"/>
      <c r="CHB626" s="268"/>
      <c r="CHC626" s="268"/>
      <c r="CHD626" s="268"/>
      <c r="CHE626" s="268"/>
      <c r="CHF626" s="268" t="s">
        <v>270</v>
      </c>
      <c r="CHG626" s="268"/>
      <c r="CHH626" s="268"/>
      <c r="CHI626" s="268"/>
      <c r="CHJ626" s="268"/>
      <c r="CHK626" s="268"/>
      <c r="CHL626" s="268"/>
      <c r="CHM626" s="268"/>
      <c r="CHN626" s="268" t="s">
        <v>270</v>
      </c>
      <c r="CHO626" s="268"/>
      <c r="CHP626" s="268"/>
      <c r="CHQ626" s="268"/>
      <c r="CHR626" s="268"/>
      <c r="CHS626" s="268"/>
      <c r="CHT626" s="268"/>
      <c r="CHU626" s="268"/>
      <c r="CHV626" s="268" t="s">
        <v>270</v>
      </c>
      <c r="CHW626" s="268"/>
      <c r="CHX626" s="268"/>
      <c r="CHY626" s="268"/>
      <c r="CHZ626" s="268"/>
      <c r="CIA626" s="268"/>
      <c r="CIB626" s="268"/>
      <c r="CIC626" s="268"/>
      <c r="CID626" s="268" t="s">
        <v>270</v>
      </c>
      <c r="CIE626" s="268"/>
      <c r="CIF626" s="268"/>
      <c r="CIG626" s="268"/>
      <c r="CIH626" s="268"/>
      <c r="CII626" s="268"/>
      <c r="CIJ626" s="268"/>
      <c r="CIK626" s="268"/>
      <c r="CIL626" s="268" t="s">
        <v>270</v>
      </c>
      <c r="CIM626" s="268"/>
      <c r="CIN626" s="268"/>
      <c r="CIO626" s="268"/>
      <c r="CIP626" s="268"/>
      <c r="CIQ626" s="268"/>
      <c r="CIR626" s="268"/>
      <c r="CIS626" s="268"/>
      <c r="CIT626" s="268" t="s">
        <v>270</v>
      </c>
      <c r="CIU626" s="268"/>
      <c r="CIV626" s="268"/>
      <c r="CIW626" s="268"/>
      <c r="CIX626" s="268"/>
      <c r="CIY626" s="268"/>
      <c r="CIZ626" s="268"/>
      <c r="CJA626" s="268"/>
      <c r="CJB626" s="268" t="s">
        <v>270</v>
      </c>
      <c r="CJC626" s="268"/>
      <c r="CJD626" s="268"/>
      <c r="CJE626" s="268"/>
      <c r="CJF626" s="268"/>
      <c r="CJG626" s="268"/>
      <c r="CJH626" s="268"/>
      <c r="CJI626" s="268"/>
      <c r="CJJ626" s="268" t="s">
        <v>270</v>
      </c>
      <c r="CJK626" s="268"/>
      <c r="CJL626" s="268"/>
      <c r="CJM626" s="268"/>
      <c r="CJN626" s="268"/>
      <c r="CJO626" s="268"/>
      <c r="CJP626" s="268"/>
      <c r="CJQ626" s="268"/>
      <c r="CJR626" s="268" t="s">
        <v>270</v>
      </c>
      <c r="CJS626" s="268"/>
      <c r="CJT626" s="268"/>
      <c r="CJU626" s="268"/>
      <c r="CJV626" s="268"/>
      <c r="CJW626" s="268"/>
      <c r="CJX626" s="268"/>
      <c r="CJY626" s="268"/>
      <c r="CJZ626" s="268" t="s">
        <v>270</v>
      </c>
      <c r="CKA626" s="268"/>
      <c r="CKB626" s="268"/>
      <c r="CKC626" s="268"/>
      <c r="CKD626" s="268"/>
      <c r="CKE626" s="268"/>
      <c r="CKF626" s="268"/>
      <c r="CKG626" s="268"/>
      <c r="CKH626" s="268" t="s">
        <v>270</v>
      </c>
      <c r="CKI626" s="268"/>
      <c r="CKJ626" s="268"/>
      <c r="CKK626" s="268"/>
      <c r="CKL626" s="268"/>
      <c r="CKM626" s="268"/>
      <c r="CKN626" s="268"/>
      <c r="CKO626" s="268"/>
      <c r="CKP626" s="268" t="s">
        <v>270</v>
      </c>
      <c r="CKQ626" s="268"/>
      <c r="CKR626" s="268"/>
      <c r="CKS626" s="268"/>
      <c r="CKT626" s="268"/>
      <c r="CKU626" s="268"/>
      <c r="CKV626" s="268"/>
      <c r="CKW626" s="268"/>
      <c r="CKX626" s="268" t="s">
        <v>270</v>
      </c>
      <c r="CKY626" s="268"/>
      <c r="CKZ626" s="268"/>
      <c r="CLA626" s="268"/>
      <c r="CLB626" s="268"/>
      <c r="CLC626" s="268"/>
      <c r="CLD626" s="268"/>
      <c r="CLE626" s="268"/>
      <c r="CLF626" s="268" t="s">
        <v>270</v>
      </c>
      <c r="CLG626" s="268"/>
      <c r="CLH626" s="268"/>
      <c r="CLI626" s="268"/>
      <c r="CLJ626" s="268"/>
      <c r="CLK626" s="268"/>
      <c r="CLL626" s="268"/>
      <c r="CLM626" s="268"/>
      <c r="CLN626" s="268" t="s">
        <v>270</v>
      </c>
      <c r="CLO626" s="268"/>
      <c r="CLP626" s="268"/>
      <c r="CLQ626" s="268"/>
      <c r="CLR626" s="268"/>
      <c r="CLS626" s="268"/>
      <c r="CLT626" s="268"/>
      <c r="CLU626" s="268"/>
      <c r="CLV626" s="268" t="s">
        <v>270</v>
      </c>
      <c r="CLW626" s="268"/>
      <c r="CLX626" s="268"/>
      <c r="CLY626" s="268"/>
      <c r="CLZ626" s="268"/>
      <c r="CMA626" s="268"/>
      <c r="CMB626" s="268"/>
      <c r="CMC626" s="268"/>
      <c r="CMD626" s="268" t="s">
        <v>270</v>
      </c>
      <c r="CME626" s="268"/>
      <c r="CMF626" s="268"/>
      <c r="CMG626" s="268"/>
      <c r="CMH626" s="268"/>
      <c r="CMI626" s="268"/>
      <c r="CMJ626" s="268"/>
      <c r="CMK626" s="268"/>
      <c r="CML626" s="268" t="s">
        <v>270</v>
      </c>
      <c r="CMM626" s="268"/>
      <c r="CMN626" s="268"/>
      <c r="CMO626" s="268"/>
      <c r="CMP626" s="268"/>
      <c r="CMQ626" s="268"/>
      <c r="CMR626" s="268"/>
      <c r="CMS626" s="268"/>
      <c r="CMT626" s="268" t="s">
        <v>270</v>
      </c>
      <c r="CMU626" s="268"/>
      <c r="CMV626" s="268"/>
      <c r="CMW626" s="268"/>
      <c r="CMX626" s="268"/>
      <c r="CMY626" s="268"/>
      <c r="CMZ626" s="268"/>
      <c r="CNA626" s="268"/>
      <c r="CNB626" s="268" t="s">
        <v>270</v>
      </c>
      <c r="CNC626" s="268"/>
      <c r="CND626" s="268"/>
      <c r="CNE626" s="268"/>
      <c r="CNF626" s="268"/>
      <c r="CNG626" s="268"/>
      <c r="CNH626" s="268"/>
      <c r="CNI626" s="268"/>
      <c r="CNJ626" s="268" t="s">
        <v>270</v>
      </c>
      <c r="CNK626" s="268"/>
      <c r="CNL626" s="268"/>
      <c r="CNM626" s="268"/>
      <c r="CNN626" s="268"/>
      <c r="CNO626" s="268"/>
      <c r="CNP626" s="268"/>
      <c r="CNQ626" s="268"/>
      <c r="CNR626" s="268" t="s">
        <v>270</v>
      </c>
      <c r="CNS626" s="268"/>
      <c r="CNT626" s="268"/>
      <c r="CNU626" s="268"/>
      <c r="CNV626" s="268"/>
      <c r="CNW626" s="268"/>
      <c r="CNX626" s="268"/>
      <c r="CNY626" s="268"/>
      <c r="CNZ626" s="268" t="s">
        <v>270</v>
      </c>
      <c r="COA626" s="268"/>
      <c r="COB626" s="268"/>
      <c r="COC626" s="268"/>
      <c r="COD626" s="268"/>
      <c r="COE626" s="268"/>
      <c r="COF626" s="268"/>
      <c r="COG626" s="268"/>
      <c r="COH626" s="268" t="s">
        <v>270</v>
      </c>
      <c r="COI626" s="268"/>
      <c r="COJ626" s="268"/>
      <c r="COK626" s="268"/>
      <c r="COL626" s="268"/>
      <c r="COM626" s="268"/>
      <c r="CON626" s="268"/>
      <c r="COO626" s="268"/>
      <c r="COP626" s="268" t="s">
        <v>270</v>
      </c>
      <c r="COQ626" s="268"/>
      <c r="COR626" s="268"/>
      <c r="COS626" s="268"/>
      <c r="COT626" s="268"/>
      <c r="COU626" s="268"/>
      <c r="COV626" s="268"/>
      <c r="COW626" s="268"/>
      <c r="COX626" s="268" t="s">
        <v>270</v>
      </c>
      <c r="COY626" s="268"/>
      <c r="COZ626" s="268"/>
      <c r="CPA626" s="268"/>
      <c r="CPB626" s="268"/>
      <c r="CPC626" s="268"/>
      <c r="CPD626" s="268"/>
      <c r="CPE626" s="268"/>
      <c r="CPF626" s="268" t="s">
        <v>270</v>
      </c>
      <c r="CPG626" s="268"/>
      <c r="CPH626" s="268"/>
      <c r="CPI626" s="268"/>
      <c r="CPJ626" s="268"/>
      <c r="CPK626" s="268"/>
      <c r="CPL626" s="268"/>
      <c r="CPM626" s="268"/>
      <c r="CPN626" s="268" t="s">
        <v>270</v>
      </c>
      <c r="CPO626" s="268"/>
      <c r="CPP626" s="268"/>
      <c r="CPQ626" s="268"/>
      <c r="CPR626" s="268"/>
      <c r="CPS626" s="268"/>
      <c r="CPT626" s="268"/>
      <c r="CPU626" s="268"/>
      <c r="CPV626" s="268" t="s">
        <v>270</v>
      </c>
      <c r="CPW626" s="268"/>
      <c r="CPX626" s="268"/>
      <c r="CPY626" s="268"/>
      <c r="CPZ626" s="268"/>
      <c r="CQA626" s="268"/>
      <c r="CQB626" s="268"/>
      <c r="CQC626" s="268"/>
      <c r="CQD626" s="268" t="s">
        <v>270</v>
      </c>
      <c r="CQE626" s="268"/>
      <c r="CQF626" s="268"/>
      <c r="CQG626" s="268"/>
      <c r="CQH626" s="268"/>
      <c r="CQI626" s="268"/>
      <c r="CQJ626" s="268"/>
      <c r="CQK626" s="268"/>
      <c r="CQL626" s="268" t="s">
        <v>270</v>
      </c>
      <c r="CQM626" s="268"/>
      <c r="CQN626" s="268"/>
      <c r="CQO626" s="268"/>
      <c r="CQP626" s="268"/>
      <c r="CQQ626" s="268"/>
      <c r="CQR626" s="268"/>
      <c r="CQS626" s="268"/>
      <c r="CQT626" s="268" t="s">
        <v>270</v>
      </c>
      <c r="CQU626" s="268"/>
      <c r="CQV626" s="268"/>
      <c r="CQW626" s="268"/>
      <c r="CQX626" s="268"/>
      <c r="CQY626" s="268"/>
      <c r="CQZ626" s="268"/>
      <c r="CRA626" s="268"/>
      <c r="CRB626" s="268" t="s">
        <v>270</v>
      </c>
      <c r="CRC626" s="268"/>
      <c r="CRD626" s="268"/>
      <c r="CRE626" s="268"/>
      <c r="CRF626" s="268"/>
      <c r="CRG626" s="268"/>
      <c r="CRH626" s="268"/>
      <c r="CRI626" s="268"/>
      <c r="CRJ626" s="268" t="s">
        <v>270</v>
      </c>
      <c r="CRK626" s="268"/>
      <c r="CRL626" s="268"/>
      <c r="CRM626" s="268"/>
      <c r="CRN626" s="268"/>
      <c r="CRO626" s="268"/>
      <c r="CRP626" s="268"/>
      <c r="CRQ626" s="268"/>
      <c r="CRR626" s="268" t="s">
        <v>270</v>
      </c>
      <c r="CRS626" s="268"/>
      <c r="CRT626" s="268"/>
      <c r="CRU626" s="268"/>
      <c r="CRV626" s="268"/>
      <c r="CRW626" s="268"/>
      <c r="CRX626" s="268"/>
      <c r="CRY626" s="268"/>
      <c r="CRZ626" s="268" t="s">
        <v>270</v>
      </c>
      <c r="CSA626" s="268"/>
      <c r="CSB626" s="268"/>
      <c r="CSC626" s="268"/>
      <c r="CSD626" s="268"/>
      <c r="CSE626" s="268"/>
      <c r="CSF626" s="268"/>
      <c r="CSG626" s="268"/>
      <c r="CSH626" s="268" t="s">
        <v>270</v>
      </c>
      <c r="CSI626" s="268"/>
      <c r="CSJ626" s="268"/>
      <c r="CSK626" s="268"/>
      <c r="CSL626" s="268"/>
      <c r="CSM626" s="268"/>
      <c r="CSN626" s="268"/>
      <c r="CSO626" s="268"/>
      <c r="CSP626" s="268" t="s">
        <v>270</v>
      </c>
      <c r="CSQ626" s="268"/>
      <c r="CSR626" s="268"/>
      <c r="CSS626" s="268"/>
      <c r="CST626" s="268"/>
      <c r="CSU626" s="268"/>
      <c r="CSV626" s="268"/>
      <c r="CSW626" s="268"/>
      <c r="CSX626" s="268" t="s">
        <v>270</v>
      </c>
      <c r="CSY626" s="268"/>
      <c r="CSZ626" s="268"/>
      <c r="CTA626" s="268"/>
      <c r="CTB626" s="268"/>
      <c r="CTC626" s="268"/>
      <c r="CTD626" s="268"/>
      <c r="CTE626" s="268"/>
      <c r="CTF626" s="268" t="s">
        <v>270</v>
      </c>
      <c r="CTG626" s="268"/>
      <c r="CTH626" s="268"/>
      <c r="CTI626" s="268"/>
      <c r="CTJ626" s="268"/>
      <c r="CTK626" s="268"/>
      <c r="CTL626" s="268"/>
      <c r="CTM626" s="268"/>
      <c r="CTN626" s="268" t="s">
        <v>270</v>
      </c>
      <c r="CTO626" s="268"/>
      <c r="CTP626" s="268"/>
      <c r="CTQ626" s="268"/>
      <c r="CTR626" s="268"/>
      <c r="CTS626" s="268"/>
      <c r="CTT626" s="268"/>
      <c r="CTU626" s="268"/>
      <c r="CTV626" s="268" t="s">
        <v>270</v>
      </c>
      <c r="CTW626" s="268"/>
      <c r="CTX626" s="268"/>
      <c r="CTY626" s="268"/>
      <c r="CTZ626" s="268"/>
      <c r="CUA626" s="268"/>
      <c r="CUB626" s="268"/>
      <c r="CUC626" s="268"/>
      <c r="CUD626" s="268" t="s">
        <v>270</v>
      </c>
      <c r="CUE626" s="268"/>
      <c r="CUF626" s="268"/>
      <c r="CUG626" s="268"/>
      <c r="CUH626" s="268"/>
      <c r="CUI626" s="268"/>
      <c r="CUJ626" s="268"/>
      <c r="CUK626" s="268"/>
      <c r="CUL626" s="268" t="s">
        <v>270</v>
      </c>
      <c r="CUM626" s="268"/>
      <c r="CUN626" s="268"/>
      <c r="CUO626" s="268"/>
      <c r="CUP626" s="268"/>
      <c r="CUQ626" s="268"/>
      <c r="CUR626" s="268"/>
      <c r="CUS626" s="268"/>
      <c r="CUT626" s="268" t="s">
        <v>270</v>
      </c>
      <c r="CUU626" s="268"/>
      <c r="CUV626" s="268"/>
      <c r="CUW626" s="268"/>
      <c r="CUX626" s="268"/>
      <c r="CUY626" s="268"/>
      <c r="CUZ626" s="268"/>
      <c r="CVA626" s="268"/>
      <c r="CVB626" s="268" t="s">
        <v>270</v>
      </c>
      <c r="CVC626" s="268"/>
      <c r="CVD626" s="268"/>
      <c r="CVE626" s="268"/>
      <c r="CVF626" s="268"/>
      <c r="CVG626" s="268"/>
      <c r="CVH626" s="268"/>
      <c r="CVI626" s="268"/>
      <c r="CVJ626" s="268" t="s">
        <v>270</v>
      </c>
      <c r="CVK626" s="268"/>
      <c r="CVL626" s="268"/>
      <c r="CVM626" s="268"/>
      <c r="CVN626" s="268"/>
      <c r="CVO626" s="268"/>
      <c r="CVP626" s="268"/>
      <c r="CVQ626" s="268"/>
      <c r="CVR626" s="268" t="s">
        <v>270</v>
      </c>
      <c r="CVS626" s="268"/>
      <c r="CVT626" s="268"/>
      <c r="CVU626" s="268"/>
      <c r="CVV626" s="268"/>
      <c r="CVW626" s="268"/>
      <c r="CVX626" s="268"/>
      <c r="CVY626" s="268"/>
      <c r="CVZ626" s="268" t="s">
        <v>270</v>
      </c>
      <c r="CWA626" s="268"/>
      <c r="CWB626" s="268"/>
      <c r="CWC626" s="268"/>
      <c r="CWD626" s="268"/>
      <c r="CWE626" s="268"/>
      <c r="CWF626" s="268"/>
      <c r="CWG626" s="268"/>
      <c r="CWH626" s="268" t="s">
        <v>270</v>
      </c>
      <c r="CWI626" s="268"/>
      <c r="CWJ626" s="268"/>
      <c r="CWK626" s="268"/>
      <c r="CWL626" s="268"/>
      <c r="CWM626" s="268"/>
      <c r="CWN626" s="268"/>
      <c r="CWO626" s="268"/>
      <c r="CWP626" s="268" t="s">
        <v>270</v>
      </c>
      <c r="CWQ626" s="268"/>
      <c r="CWR626" s="268"/>
      <c r="CWS626" s="268"/>
      <c r="CWT626" s="268"/>
      <c r="CWU626" s="268"/>
      <c r="CWV626" s="268"/>
      <c r="CWW626" s="268"/>
      <c r="CWX626" s="268" t="s">
        <v>270</v>
      </c>
      <c r="CWY626" s="268"/>
      <c r="CWZ626" s="268"/>
      <c r="CXA626" s="268"/>
      <c r="CXB626" s="268"/>
      <c r="CXC626" s="268"/>
      <c r="CXD626" s="268"/>
      <c r="CXE626" s="268"/>
      <c r="CXF626" s="268" t="s">
        <v>270</v>
      </c>
      <c r="CXG626" s="268"/>
      <c r="CXH626" s="268"/>
      <c r="CXI626" s="268"/>
      <c r="CXJ626" s="268"/>
      <c r="CXK626" s="268"/>
      <c r="CXL626" s="268"/>
      <c r="CXM626" s="268"/>
      <c r="CXN626" s="268" t="s">
        <v>270</v>
      </c>
      <c r="CXO626" s="268"/>
      <c r="CXP626" s="268"/>
      <c r="CXQ626" s="268"/>
      <c r="CXR626" s="268"/>
      <c r="CXS626" s="268"/>
      <c r="CXT626" s="268"/>
      <c r="CXU626" s="268"/>
      <c r="CXV626" s="268" t="s">
        <v>270</v>
      </c>
      <c r="CXW626" s="268"/>
      <c r="CXX626" s="268"/>
      <c r="CXY626" s="268"/>
      <c r="CXZ626" s="268"/>
      <c r="CYA626" s="268"/>
      <c r="CYB626" s="268"/>
      <c r="CYC626" s="268"/>
      <c r="CYD626" s="268" t="s">
        <v>270</v>
      </c>
      <c r="CYE626" s="268"/>
      <c r="CYF626" s="268"/>
      <c r="CYG626" s="268"/>
      <c r="CYH626" s="268"/>
      <c r="CYI626" s="268"/>
      <c r="CYJ626" s="268"/>
      <c r="CYK626" s="268"/>
      <c r="CYL626" s="268" t="s">
        <v>270</v>
      </c>
      <c r="CYM626" s="268"/>
      <c r="CYN626" s="268"/>
      <c r="CYO626" s="268"/>
      <c r="CYP626" s="268"/>
      <c r="CYQ626" s="268"/>
      <c r="CYR626" s="268"/>
      <c r="CYS626" s="268"/>
      <c r="CYT626" s="268" t="s">
        <v>270</v>
      </c>
      <c r="CYU626" s="268"/>
      <c r="CYV626" s="268"/>
      <c r="CYW626" s="268"/>
      <c r="CYX626" s="268"/>
      <c r="CYY626" s="268"/>
      <c r="CYZ626" s="268"/>
      <c r="CZA626" s="268"/>
      <c r="CZB626" s="268" t="s">
        <v>270</v>
      </c>
      <c r="CZC626" s="268"/>
      <c r="CZD626" s="268"/>
      <c r="CZE626" s="268"/>
      <c r="CZF626" s="268"/>
      <c r="CZG626" s="268"/>
      <c r="CZH626" s="268"/>
      <c r="CZI626" s="268"/>
      <c r="CZJ626" s="268" t="s">
        <v>270</v>
      </c>
      <c r="CZK626" s="268"/>
      <c r="CZL626" s="268"/>
      <c r="CZM626" s="268"/>
      <c r="CZN626" s="268"/>
      <c r="CZO626" s="268"/>
      <c r="CZP626" s="268"/>
      <c r="CZQ626" s="268"/>
      <c r="CZR626" s="268" t="s">
        <v>270</v>
      </c>
      <c r="CZS626" s="268"/>
      <c r="CZT626" s="268"/>
      <c r="CZU626" s="268"/>
      <c r="CZV626" s="268"/>
      <c r="CZW626" s="268"/>
      <c r="CZX626" s="268"/>
      <c r="CZY626" s="268"/>
      <c r="CZZ626" s="268" t="s">
        <v>270</v>
      </c>
      <c r="DAA626" s="268"/>
      <c r="DAB626" s="268"/>
      <c r="DAC626" s="268"/>
      <c r="DAD626" s="268"/>
      <c r="DAE626" s="268"/>
      <c r="DAF626" s="268"/>
      <c r="DAG626" s="268"/>
      <c r="DAH626" s="268" t="s">
        <v>270</v>
      </c>
      <c r="DAI626" s="268"/>
      <c r="DAJ626" s="268"/>
      <c r="DAK626" s="268"/>
      <c r="DAL626" s="268"/>
      <c r="DAM626" s="268"/>
      <c r="DAN626" s="268"/>
      <c r="DAO626" s="268"/>
      <c r="DAP626" s="268" t="s">
        <v>270</v>
      </c>
      <c r="DAQ626" s="268"/>
      <c r="DAR626" s="268"/>
      <c r="DAS626" s="268"/>
      <c r="DAT626" s="268"/>
      <c r="DAU626" s="268"/>
      <c r="DAV626" s="268"/>
      <c r="DAW626" s="268"/>
      <c r="DAX626" s="268" t="s">
        <v>270</v>
      </c>
      <c r="DAY626" s="268"/>
      <c r="DAZ626" s="268"/>
      <c r="DBA626" s="268"/>
      <c r="DBB626" s="268"/>
      <c r="DBC626" s="268"/>
      <c r="DBD626" s="268"/>
      <c r="DBE626" s="268"/>
      <c r="DBF626" s="268" t="s">
        <v>270</v>
      </c>
      <c r="DBG626" s="268"/>
      <c r="DBH626" s="268"/>
      <c r="DBI626" s="268"/>
      <c r="DBJ626" s="268"/>
      <c r="DBK626" s="268"/>
      <c r="DBL626" s="268"/>
      <c r="DBM626" s="268"/>
      <c r="DBN626" s="268" t="s">
        <v>270</v>
      </c>
      <c r="DBO626" s="268"/>
      <c r="DBP626" s="268"/>
      <c r="DBQ626" s="268"/>
      <c r="DBR626" s="268"/>
      <c r="DBS626" s="268"/>
      <c r="DBT626" s="268"/>
      <c r="DBU626" s="268"/>
      <c r="DBV626" s="268" t="s">
        <v>270</v>
      </c>
      <c r="DBW626" s="268"/>
      <c r="DBX626" s="268"/>
      <c r="DBY626" s="268"/>
      <c r="DBZ626" s="268"/>
      <c r="DCA626" s="268"/>
      <c r="DCB626" s="268"/>
      <c r="DCC626" s="268"/>
      <c r="DCD626" s="268" t="s">
        <v>270</v>
      </c>
      <c r="DCE626" s="268"/>
      <c r="DCF626" s="268"/>
      <c r="DCG626" s="268"/>
      <c r="DCH626" s="268"/>
      <c r="DCI626" s="268"/>
      <c r="DCJ626" s="268"/>
      <c r="DCK626" s="268"/>
      <c r="DCL626" s="268" t="s">
        <v>270</v>
      </c>
      <c r="DCM626" s="268"/>
      <c r="DCN626" s="268"/>
      <c r="DCO626" s="268"/>
      <c r="DCP626" s="268"/>
      <c r="DCQ626" s="268"/>
      <c r="DCR626" s="268"/>
      <c r="DCS626" s="268"/>
      <c r="DCT626" s="268" t="s">
        <v>270</v>
      </c>
      <c r="DCU626" s="268"/>
      <c r="DCV626" s="268"/>
      <c r="DCW626" s="268"/>
      <c r="DCX626" s="268"/>
      <c r="DCY626" s="268"/>
      <c r="DCZ626" s="268"/>
      <c r="DDA626" s="268"/>
      <c r="DDB626" s="268" t="s">
        <v>270</v>
      </c>
      <c r="DDC626" s="268"/>
      <c r="DDD626" s="268"/>
      <c r="DDE626" s="268"/>
      <c r="DDF626" s="268"/>
      <c r="DDG626" s="268"/>
      <c r="DDH626" s="268"/>
      <c r="DDI626" s="268"/>
      <c r="DDJ626" s="268" t="s">
        <v>270</v>
      </c>
      <c r="DDK626" s="268"/>
      <c r="DDL626" s="268"/>
      <c r="DDM626" s="268"/>
      <c r="DDN626" s="268"/>
      <c r="DDO626" s="268"/>
      <c r="DDP626" s="268"/>
      <c r="DDQ626" s="268"/>
      <c r="DDR626" s="268" t="s">
        <v>270</v>
      </c>
      <c r="DDS626" s="268"/>
      <c r="DDT626" s="268"/>
      <c r="DDU626" s="268"/>
      <c r="DDV626" s="268"/>
      <c r="DDW626" s="268"/>
      <c r="DDX626" s="268"/>
      <c r="DDY626" s="268"/>
      <c r="DDZ626" s="268" t="s">
        <v>270</v>
      </c>
      <c r="DEA626" s="268"/>
      <c r="DEB626" s="268"/>
      <c r="DEC626" s="268"/>
      <c r="DED626" s="268"/>
      <c r="DEE626" s="268"/>
      <c r="DEF626" s="268"/>
      <c r="DEG626" s="268"/>
      <c r="DEH626" s="268" t="s">
        <v>270</v>
      </c>
      <c r="DEI626" s="268"/>
      <c r="DEJ626" s="268"/>
      <c r="DEK626" s="268"/>
      <c r="DEL626" s="268"/>
      <c r="DEM626" s="268"/>
      <c r="DEN626" s="268"/>
      <c r="DEO626" s="268"/>
      <c r="DEP626" s="268" t="s">
        <v>270</v>
      </c>
      <c r="DEQ626" s="268"/>
      <c r="DER626" s="268"/>
      <c r="DES626" s="268"/>
      <c r="DET626" s="268"/>
      <c r="DEU626" s="268"/>
      <c r="DEV626" s="268"/>
      <c r="DEW626" s="268"/>
      <c r="DEX626" s="268" t="s">
        <v>270</v>
      </c>
      <c r="DEY626" s="268"/>
      <c r="DEZ626" s="268"/>
      <c r="DFA626" s="268"/>
      <c r="DFB626" s="268"/>
      <c r="DFC626" s="268"/>
      <c r="DFD626" s="268"/>
      <c r="DFE626" s="268"/>
      <c r="DFF626" s="268" t="s">
        <v>270</v>
      </c>
      <c r="DFG626" s="268"/>
      <c r="DFH626" s="268"/>
      <c r="DFI626" s="268"/>
      <c r="DFJ626" s="268"/>
      <c r="DFK626" s="268"/>
      <c r="DFL626" s="268"/>
      <c r="DFM626" s="268"/>
      <c r="DFN626" s="268" t="s">
        <v>270</v>
      </c>
      <c r="DFO626" s="268"/>
      <c r="DFP626" s="268"/>
      <c r="DFQ626" s="268"/>
      <c r="DFR626" s="268"/>
      <c r="DFS626" s="268"/>
      <c r="DFT626" s="268"/>
      <c r="DFU626" s="268"/>
      <c r="DFV626" s="268" t="s">
        <v>270</v>
      </c>
      <c r="DFW626" s="268"/>
      <c r="DFX626" s="268"/>
      <c r="DFY626" s="268"/>
      <c r="DFZ626" s="268"/>
      <c r="DGA626" s="268"/>
      <c r="DGB626" s="268"/>
      <c r="DGC626" s="268"/>
      <c r="DGD626" s="268" t="s">
        <v>270</v>
      </c>
      <c r="DGE626" s="268"/>
      <c r="DGF626" s="268"/>
      <c r="DGG626" s="268"/>
      <c r="DGH626" s="268"/>
      <c r="DGI626" s="268"/>
      <c r="DGJ626" s="268"/>
      <c r="DGK626" s="268"/>
      <c r="DGL626" s="268" t="s">
        <v>270</v>
      </c>
      <c r="DGM626" s="268"/>
      <c r="DGN626" s="268"/>
      <c r="DGO626" s="268"/>
      <c r="DGP626" s="268"/>
      <c r="DGQ626" s="268"/>
      <c r="DGR626" s="268"/>
      <c r="DGS626" s="268"/>
      <c r="DGT626" s="268" t="s">
        <v>270</v>
      </c>
      <c r="DGU626" s="268"/>
      <c r="DGV626" s="268"/>
      <c r="DGW626" s="268"/>
      <c r="DGX626" s="268"/>
      <c r="DGY626" s="268"/>
      <c r="DGZ626" s="268"/>
      <c r="DHA626" s="268"/>
      <c r="DHB626" s="268" t="s">
        <v>270</v>
      </c>
      <c r="DHC626" s="268"/>
      <c r="DHD626" s="268"/>
      <c r="DHE626" s="268"/>
      <c r="DHF626" s="268"/>
      <c r="DHG626" s="268"/>
      <c r="DHH626" s="268"/>
      <c r="DHI626" s="268"/>
      <c r="DHJ626" s="268" t="s">
        <v>270</v>
      </c>
      <c r="DHK626" s="268"/>
      <c r="DHL626" s="268"/>
      <c r="DHM626" s="268"/>
      <c r="DHN626" s="268"/>
      <c r="DHO626" s="268"/>
      <c r="DHP626" s="268"/>
      <c r="DHQ626" s="268"/>
      <c r="DHR626" s="268" t="s">
        <v>270</v>
      </c>
      <c r="DHS626" s="268"/>
      <c r="DHT626" s="268"/>
      <c r="DHU626" s="268"/>
      <c r="DHV626" s="268"/>
      <c r="DHW626" s="268"/>
      <c r="DHX626" s="268"/>
      <c r="DHY626" s="268"/>
      <c r="DHZ626" s="268" t="s">
        <v>270</v>
      </c>
      <c r="DIA626" s="268"/>
      <c r="DIB626" s="268"/>
      <c r="DIC626" s="268"/>
      <c r="DID626" s="268"/>
      <c r="DIE626" s="268"/>
      <c r="DIF626" s="268"/>
      <c r="DIG626" s="268"/>
      <c r="DIH626" s="268" t="s">
        <v>270</v>
      </c>
      <c r="DII626" s="268"/>
      <c r="DIJ626" s="268"/>
      <c r="DIK626" s="268"/>
      <c r="DIL626" s="268"/>
      <c r="DIM626" s="268"/>
      <c r="DIN626" s="268"/>
      <c r="DIO626" s="268"/>
      <c r="DIP626" s="268" t="s">
        <v>270</v>
      </c>
      <c r="DIQ626" s="268"/>
      <c r="DIR626" s="268"/>
      <c r="DIS626" s="268"/>
      <c r="DIT626" s="268"/>
      <c r="DIU626" s="268"/>
      <c r="DIV626" s="268"/>
      <c r="DIW626" s="268"/>
      <c r="DIX626" s="268" t="s">
        <v>270</v>
      </c>
      <c r="DIY626" s="268"/>
      <c r="DIZ626" s="268"/>
      <c r="DJA626" s="268"/>
      <c r="DJB626" s="268"/>
      <c r="DJC626" s="268"/>
      <c r="DJD626" s="268"/>
      <c r="DJE626" s="268"/>
      <c r="DJF626" s="268" t="s">
        <v>270</v>
      </c>
      <c r="DJG626" s="268"/>
      <c r="DJH626" s="268"/>
      <c r="DJI626" s="268"/>
      <c r="DJJ626" s="268"/>
      <c r="DJK626" s="268"/>
      <c r="DJL626" s="268"/>
      <c r="DJM626" s="268"/>
      <c r="DJN626" s="268" t="s">
        <v>270</v>
      </c>
      <c r="DJO626" s="268"/>
      <c r="DJP626" s="268"/>
      <c r="DJQ626" s="268"/>
      <c r="DJR626" s="268"/>
      <c r="DJS626" s="268"/>
      <c r="DJT626" s="268"/>
      <c r="DJU626" s="268"/>
      <c r="DJV626" s="268" t="s">
        <v>270</v>
      </c>
      <c r="DJW626" s="268"/>
      <c r="DJX626" s="268"/>
      <c r="DJY626" s="268"/>
      <c r="DJZ626" s="268"/>
      <c r="DKA626" s="268"/>
      <c r="DKB626" s="268"/>
      <c r="DKC626" s="268"/>
      <c r="DKD626" s="268" t="s">
        <v>270</v>
      </c>
      <c r="DKE626" s="268"/>
      <c r="DKF626" s="268"/>
      <c r="DKG626" s="268"/>
      <c r="DKH626" s="268"/>
      <c r="DKI626" s="268"/>
      <c r="DKJ626" s="268"/>
      <c r="DKK626" s="268"/>
      <c r="DKL626" s="268" t="s">
        <v>270</v>
      </c>
      <c r="DKM626" s="268"/>
      <c r="DKN626" s="268"/>
      <c r="DKO626" s="268"/>
      <c r="DKP626" s="268"/>
      <c r="DKQ626" s="268"/>
      <c r="DKR626" s="268"/>
      <c r="DKS626" s="268"/>
      <c r="DKT626" s="268" t="s">
        <v>270</v>
      </c>
      <c r="DKU626" s="268"/>
      <c r="DKV626" s="268"/>
      <c r="DKW626" s="268"/>
      <c r="DKX626" s="268"/>
      <c r="DKY626" s="268"/>
      <c r="DKZ626" s="268"/>
      <c r="DLA626" s="268"/>
      <c r="DLB626" s="268" t="s">
        <v>270</v>
      </c>
      <c r="DLC626" s="268"/>
      <c r="DLD626" s="268"/>
      <c r="DLE626" s="268"/>
      <c r="DLF626" s="268"/>
      <c r="DLG626" s="268"/>
      <c r="DLH626" s="268"/>
      <c r="DLI626" s="268"/>
      <c r="DLJ626" s="268" t="s">
        <v>270</v>
      </c>
      <c r="DLK626" s="268"/>
      <c r="DLL626" s="268"/>
      <c r="DLM626" s="268"/>
      <c r="DLN626" s="268"/>
      <c r="DLO626" s="268"/>
      <c r="DLP626" s="268"/>
      <c r="DLQ626" s="268"/>
      <c r="DLR626" s="268" t="s">
        <v>270</v>
      </c>
      <c r="DLS626" s="268"/>
      <c r="DLT626" s="268"/>
      <c r="DLU626" s="268"/>
      <c r="DLV626" s="268"/>
      <c r="DLW626" s="268"/>
      <c r="DLX626" s="268"/>
      <c r="DLY626" s="268"/>
      <c r="DLZ626" s="268" t="s">
        <v>270</v>
      </c>
      <c r="DMA626" s="268"/>
      <c r="DMB626" s="268"/>
      <c r="DMC626" s="268"/>
      <c r="DMD626" s="268"/>
      <c r="DME626" s="268"/>
      <c r="DMF626" s="268"/>
      <c r="DMG626" s="268"/>
      <c r="DMH626" s="268" t="s">
        <v>270</v>
      </c>
      <c r="DMI626" s="268"/>
      <c r="DMJ626" s="268"/>
      <c r="DMK626" s="268"/>
      <c r="DML626" s="268"/>
      <c r="DMM626" s="268"/>
      <c r="DMN626" s="268"/>
      <c r="DMO626" s="268"/>
      <c r="DMP626" s="268" t="s">
        <v>270</v>
      </c>
      <c r="DMQ626" s="268"/>
      <c r="DMR626" s="268"/>
      <c r="DMS626" s="268"/>
      <c r="DMT626" s="268"/>
      <c r="DMU626" s="268"/>
      <c r="DMV626" s="268"/>
      <c r="DMW626" s="268"/>
      <c r="DMX626" s="268" t="s">
        <v>270</v>
      </c>
      <c r="DMY626" s="268"/>
      <c r="DMZ626" s="268"/>
      <c r="DNA626" s="268"/>
      <c r="DNB626" s="268"/>
      <c r="DNC626" s="268"/>
      <c r="DND626" s="268"/>
      <c r="DNE626" s="268"/>
      <c r="DNF626" s="268" t="s">
        <v>270</v>
      </c>
      <c r="DNG626" s="268"/>
      <c r="DNH626" s="268"/>
      <c r="DNI626" s="268"/>
      <c r="DNJ626" s="268"/>
      <c r="DNK626" s="268"/>
      <c r="DNL626" s="268"/>
      <c r="DNM626" s="268"/>
      <c r="DNN626" s="268" t="s">
        <v>270</v>
      </c>
      <c r="DNO626" s="268"/>
      <c r="DNP626" s="268"/>
      <c r="DNQ626" s="268"/>
      <c r="DNR626" s="268"/>
      <c r="DNS626" s="268"/>
      <c r="DNT626" s="268"/>
      <c r="DNU626" s="268"/>
      <c r="DNV626" s="268" t="s">
        <v>270</v>
      </c>
      <c r="DNW626" s="268"/>
      <c r="DNX626" s="268"/>
      <c r="DNY626" s="268"/>
      <c r="DNZ626" s="268"/>
      <c r="DOA626" s="268"/>
      <c r="DOB626" s="268"/>
      <c r="DOC626" s="268"/>
      <c r="DOD626" s="268" t="s">
        <v>270</v>
      </c>
      <c r="DOE626" s="268"/>
      <c r="DOF626" s="268"/>
      <c r="DOG626" s="268"/>
      <c r="DOH626" s="268"/>
      <c r="DOI626" s="268"/>
      <c r="DOJ626" s="268"/>
      <c r="DOK626" s="268"/>
      <c r="DOL626" s="268" t="s">
        <v>270</v>
      </c>
      <c r="DOM626" s="268"/>
      <c r="DON626" s="268"/>
      <c r="DOO626" s="268"/>
      <c r="DOP626" s="268"/>
      <c r="DOQ626" s="268"/>
      <c r="DOR626" s="268"/>
      <c r="DOS626" s="268"/>
      <c r="DOT626" s="268" t="s">
        <v>270</v>
      </c>
      <c r="DOU626" s="268"/>
      <c r="DOV626" s="268"/>
      <c r="DOW626" s="268"/>
      <c r="DOX626" s="268"/>
      <c r="DOY626" s="268"/>
      <c r="DOZ626" s="268"/>
      <c r="DPA626" s="268"/>
      <c r="DPB626" s="268" t="s">
        <v>270</v>
      </c>
      <c r="DPC626" s="268"/>
      <c r="DPD626" s="268"/>
      <c r="DPE626" s="268"/>
      <c r="DPF626" s="268"/>
      <c r="DPG626" s="268"/>
      <c r="DPH626" s="268"/>
      <c r="DPI626" s="268"/>
      <c r="DPJ626" s="268" t="s">
        <v>270</v>
      </c>
      <c r="DPK626" s="268"/>
      <c r="DPL626" s="268"/>
      <c r="DPM626" s="268"/>
      <c r="DPN626" s="268"/>
      <c r="DPO626" s="268"/>
      <c r="DPP626" s="268"/>
      <c r="DPQ626" s="268"/>
      <c r="DPR626" s="268" t="s">
        <v>270</v>
      </c>
      <c r="DPS626" s="268"/>
      <c r="DPT626" s="268"/>
      <c r="DPU626" s="268"/>
      <c r="DPV626" s="268"/>
      <c r="DPW626" s="268"/>
      <c r="DPX626" s="268"/>
      <c r="DPY626" s="268"/>
      <c r="DPZ626" s="268" t="s">
        <v>270</v>
      </c>
      <c r="DQA626" s="268"/>
      <c r="DQB626" s="268"/>
      <c r="DQC626" s="268"/>
      <c r="DQD626" s="268"/>
      <c r="DQE626" s="268"/>
      <c r="DQF626" s="268"/>
      <c r="DQG626" s="268"/>
      <c r="DQH626" s="268" t="s">
        <v>270</v>
      </c>
      <c r="DQI626" s="268"/>
      <c r="DQJ626" s="268"/>
      <c r="DQK626" s="268"/>
      <c r="DQL626" s="268"/>
      <c r="DQM626" s="268"/>
      <c r="DQN626" s="268"/>
      <c r="DQO626" s="268"/>
      <c r="DQP626" s="268" t="s">
        <v>270</v>
      </c>
      <c r="DQQ626" s="268"/>
      <c r="DQR626" s="268"/>
      <c r="DQS626" s="268"/>
      <c r="DQT626" s="268"/>
      <c r="DQU626" s="268"/>
      <c r="DQV626" s="268"/>
      <c r="DQW626" s="268"/>
      <c r="DQX626" s="268" t="s">
        <v>270</v>
      </c>
      <c r="DQY626" s="268"/>
      <c r="DQZ626" s="268"/>
      <c r="DRA626" s="268"/>
      <c r="DRB626" s="268"/>
      <c r="DRC626" s="268"/>
      <c r="DRD626" s="268"/>
      <c r="DRE626" s="268"/>
      <c r="DRF626" s="268" t="s">
        <v>270</v>
      </c>
      <c r="DRG626" s="268"/>
      <c r="DRH626" s="268"/>
      <c r="DRI626" s="268"/>
      <c r="DRJ626" s="268"/>
      <c r="DRK626" s="268"/>
      <c r="DRL626" s="268"/>
      <c r="DRM626" s="268"/>
      <c r="DRN626" s="268" t="s">
        <v>270</v>
      </c>
      <c r="DRO626" s="268"/>
      <c r="DRP626" s="268"/>
      <c r="DRQ626" s="268"/>
      <c r="DRR626" s="268"/>
      <c r="DRS626" s="268"/>
      <c r="DRT626" s="268"/>
      <c r="DRU626" s="268"/>
      <c r="DRV626" s="268" t="s">
        <v>270</v>
      </c>
      <c r="DRW626" s="268"/>
      <c r="DRX626" s="268"/>
      <c r="DRY626" s="268"/>
      <c r="DRZ626" s="268"/>
      <c r="DSA626" s="268"/>
      <c r="DSB626" s="268"/>
      <c r="DSC626" s="268"/>
      <c r="DSD626" s="268" t="s">
        <v>270</v>
      </c>
      <c r="DSE626" s="268"/>
      <c r="DSF626" s="268"/>
      <c r="DSG626" s="268"/>
      <c r="DSH626" s="268"/>
      <c r="DSI626" s="268"/>
      <c r="DSJ626" s="268"/>
      <c r="DSK626" s="268"/>
      <c r="DSL626" s="268" t="s">
        <v>270</v>
      </c>
      <c r="DSM626" s="268"/>
      <c r="DSN626" s="268"/>
      <c r="DSO626" s="268"/>
      <c r="DSP626" s="268"/>
      <c r="DSQ626" s="268"/>
      <c r="DSR626" s="268"/>
      <c r="DSS626" s="268"/>
      <c r="DST626" s="268" t="s">
        <v>270</v>
      </c>
      <c r="DSU626" s="268"/>
      <c r="DSV626" s="268"/>
      <c r="DSW626" s="268"/>
      <c r="DSX626" s="268"/>
      <c r="DSY626" s="268"/>
      <c r="DSZ626" s="268"/>
      <c r="DTA626" s="268"/>
      <c r="DTB626" s="268" t="s">
        <v>270</v>
      </c>
      <c r="DTC626" s="268"/>
      <c r="DTD626" s="268"/>
      <c r="DTE626" s="268"/>
      <c r="DTF626" s="268"/>
      <c r="DTG626" s="268"/>
      <c r="DTH626" s="268"/>
      <c r="DTI626" s="268"/>
      <c r="DTJ626" s="268" t="s">
        <v>270</v>
      </c>
      <c r="DTK626" s="268"/>
      <c r="DTL626" s="268"/>
      <c r="DTM626" s="268"/>
      <c r="DTN626" s="268"/>
      <c r="DTO626" s="268"/>
      <c r="DTP626" s="268"/>
      <c r="DTQ626" s="268"/>
      <c r="DTR626" s="268" t="s">
        <v>270</v>
      </c>
      <c r="DTS626" s="268"/>
      <c r="DTT626" s="268"/>
      <c r="DTU626" s="268"/>
      <c r="DTV626" s="268"/>
      <c r="DTW626" s="268"/>
      <c r="DTX626" s="268"/>
      <c r="DTY626" s="268"/>
      <c r="DTZ626" s="268" t="s">
        <v>270</v>
      </c>
      <c r="DUA626" s="268"/>
      <c r="DUB626" s="268"/>
      <c r="DUC626" s="268"/>
      <c r="DUD626" s="268"/>
      <c r="DUE626" s="268"/>
      <c r="DUF626" s="268"/>
      <c r="DUG626" s="268"/>
      <c r="DUH626" s="268" t="s">
        <v>270</v>
      </c>
      <c r="DUI626" s="268"/>
      <c r="DUJ626" s="268"/>
      <c r="DUK626" s="268"/>
      <c r="DUL626" s="268"/>
      <c r="DUM626" s="268"/>
      <c r="DUN626" s="268"/>
      <c r="DUO626" s="268"/>
      <c r="DUP626" s="268" t="s">
        <v>270</v>
      </c>
      <c r="DUQ626" s="268"/>
      <c r="DUR626" s="268"/>
      <c r="DUS626" s="268"/>
      <c r="DUT626" s="268"/>
      <c r="DUU626" s="268"/>
      <c r="DUV626" s="268"/>
      <c r="DUW626" s="268"/>
      <c r="DUX626" s="268" t="s">
        <v>270</v>
      </c>
      <c r="DUY626" s="268"/>
      <c r="DUZ626" s="268"/>
      <c r="DVA626" s="268"/>
      <c r="DVB626" s="268"/>
      <c r="DVC626" s="268"/>
      <c r="DVD626" s="268"/>
      <c r="DVE626" s="268"/>
      <c r="DVF626" s="268" t="s">
        <v>270</v>
      </c>
      <c r="DVG626" s="268"/>
      <c r="DVH626" s="268"/>
      <c r="DVI626" s="268"/>
      <c r="DVJ626" s="268"/>
      <c r="DVK626" s="268"/>
      <c r="DVL626" s="268"/>
      <c r="DVM626" s="268"/>
      <c r="DVN626" s="268" t="s">
        <v>270</v>
      </c>
      <c r="DVO626" s="268"/>
      <c r="DVP626" s="268"/>
      <c r="DVQ626" s="268"/>
      <c r="DVR626" s="268"/>
      <c r="DVS626" s="268"/>
      <c r="DVT626" s="268"/>
      <c r="DVU626" s="268"/>
      <c r="DVV626" s="268" t="s">
        <v>270</v>
      </c>
      <c r="DVW626" s="268"/>
      <c r="DVX626" s="268"/>
      <c r="DVY626" s="268"/>
      <c r="DVZ626" s="268"/>
      <c r="DWA626" s="268"/>
      <c r="DWB626" s="268"/>
      <c r="DWC626" s="268"/>
      <c r="DWD626" s="268" t="s">
        <v>270</v>
      </c>
      <c r="DWE626" s="268"/>
      <c r="DWF626" s="268"/>
      <c r="DWG626" s="268"/>
      <c r="DWH626" s="268"/>
      <c r="DWI626" s="268"/>
      <c r="DWJ626" s="268"/>
      <c r="DWK626" s="268"/>
      <c r="DWL626" s="268" t="s">
        <v>270</v>
      </c>
      <c r="DWM626" s="268"/>
      <c r="DWN626" s="268"/>
      <c r="DWO626" s="268"/>
      <c r="DWP626" s="268"/>
      <c r="DWQ626" s="268"/>
      <c r="DWR626" s="268"/>
      <c r="DWS626" s="268"/>
      <c r="DWT626" s="268" t="s">
        <v>270</v>
      </c>
      <c r="DWU626" s="268"/>
      <c r="DWV626" s="268"/>
      <c r="DWW626" s="268"/>
      <c r="DWX626" s="268"/>
      <c r="DWY626" s="268"/>
      <c r="DWZ626" s="268"/>
      <c r="DXA626" s="268"/>
      <c r="DXB626" s="268" t="s">
        <v>270</v>
      </c>
      <c r="DXC626" s="268"/>
      <c r="DXD626" s="268"/>
      <c r="DXE626" s="268"/>
      <c r="DXF626" s="268"/>
      <c r="DXG626" s="268"/>
      <c r="DXH626" s="268"/>
      <c r="DXI626" s="268"/>
      <c r="DXJ626" s="268" t="s">
        <v>270</v>
      </c>
      <c r="DXK626" s="268"/>
      <c r="DXL626" s="268"/>
      <c r="DXM626" s="268"/>
      <c r="DXN626" s="268"/>
      <c r="DXO626" s="268"/>
      <c r="DXP626" s="268"/>
      <c r="DXQ626" s="268"/>
      <c r="DXR626" s="268" t="s">
        <v>270</v>
      </c>
      <c r="DXS626" s="268"/>
      <c r="DXT626" s="268"/>
      <c r="DXU626" s="268"/>
      <c r="DXV626" s="268"/>
      <c r="DXW626" s="268"/>
      <c r="DXX626" s="268"/>
      <c r="DXY626" s="268"/>
      <c r="DXZ626" s="268" t="s">
        <v>270</v>
      </c>
      <c r="DYA626" s="268"/>
      <c r="DYB626" s="268"/>
      <c r="DYC626" s="268"/>
      <c r="DYD626" s="268"/>
      <c r="DYE626" s="268"/>
      <c r="DYF626" s="268"/>
      <c r="DYG626" s="268"/>
      <c r="DYH626" s="268" t="s">
        <v>270</v>
      </c>
      <c r="DYI626" s="268"/>
      <c r="DYJ626" s="268"/>
      <c r="DYK626" s="268"/>
      <c r="DYL626" s="268"/>
      <c r="DYM626" s="268"/>
      <c r="DYN626" s="268"/>
      <c r="DYO626" s="268"/>
      <c r="DYP626" s="268" t="s">
        <v>270</v>
      </c>
      <c r="DYQ626" s="268"/>
      <c r="DYR626" s="268"/>
      <c r="DYS626" s="268"/>
      <c r="DYT626" s="268"/>
      <c r="DYU626" s="268"/>
      <c r="DYV626" s="268"/>
      <c r="DYW626" s="268"/>
      <c r="DYX626" s="268" t="s">
        <v>270</v>
      </c>
      <c r="DYY626" s="268"/>
      <c r="DYZ626" s="268"/>
      <c r="DZA626" s="268"/>
      <c r="DZB626" s="268"/>
      <c r="DZC626" s="268"/>
      <c r="DZD626" s="268"/>
      <c r="DZE626" s="268"/>
      <c r="DZF626" s="268" t="s">
        <v>270</v>
      </c>
      <c r="DZG626" s="268"/>
      <c r="DZH626" s="268"/>
      <c r="DZI626" s="268"/>
      <c r="DZJ626" s="268"/>
      <c r="DZK626" s="268"/>
      <c r="DZL626" s="268"/>
      <c r="DZM626" s="268"/>
      <c r="DZN626" s="268" t="s">
        <v>270</v>
      </c>
      <c r="DZO626" s="268"/>
      <c r="DZP626" s="268"/>
      <c r="DZQ626" s="268"/>
      <c r="DZR626" s="268"/>
      <c r="DZS626" s="268"/>
      <c r="DZT626" s="268"/>
      <c r="DZU626" s="268"/>
      <c r="DZV626" s="268" t="s">
        <v>270</v>
      </c>
      <c r="DZW626" s="268"/>
      <c r="DZX626" s="268"/>
      <c r="DZY626" s="268"/>
      <c r="DZZ626" s="268"/>
      <c r="EAA626" s="268"/>
      <c r="EAB626" s="268"/>
      <c r="EAC626" s="268"/>
      <c r="EAD626" s="268" t="s">
        <v>270</v>
      </c>
      <c r="EAE626" s="268"/>
      <c r="EAF626" s="268"/>
      <c r="EAG626" s="268"/>
      <c r="EAH626" s="268"/>
      <c r="EAI626" s="268"/>
      <c r="EAJ626" s="268"/>
      <c r="EAK626" s="268"/>
      <c r="EAL626" s="268" t="s">
        <v>270</v>
      </c>
      <c r="EAM626" s="268"/>
      <c r="EAN626" s="268"/>
      <c r="EAO626" s="268"/>
      <c r="EAP626" s="268"/>
      <c r="EAQ626" s="268"/>
      <c r="EAR626" s="268"/>
      <c r="EAS626" s="268"/>
      <c r="EAT626" s="268" t="s">
        <v>270</v>
      </c>
      <c r="EAU626" s="268"/>
      <c r="EAV626" s="268"/>
      <c r="EAW626" s="268"/>
      <c r="EAX626" s="268"/>
      <c r="EAY626" s="268"/>
      <c r="EAZ626" s="268"/>
      <c r="EBA626" s="268"/>
      <c r="EBB626" s="268" t="s">
        <v>270</v>
      </c>
      <c r="EBC626" s="268"/>
      <c r="EBD626" s="268"/>
      <c r="EBE626" s="268"/>
      <c r="EBF626" s="268"/>
      <c r="EBG626" s="268"/>
      <c r="EBH626" s="268"/>
      <c r="EBI626" s="268"/>
      <c r="EBJ626" s="268" t="s">
        <v>270</v>
      </c>
      <c r="EBK626" s="268"/>
      <c r="EBL626" s="268"/>
      <c r="EBM626" s="268"/>
      <c r="EBN626" s="268"/>
      <c r="EBO626" s="268"/>
      <c r="EBP626" s="268"/>
      <c r="EBQ626" s="268"/>
      <c r="EBR626" s="268" t="s">
        <v>270</v>
      </c>
      <c r="EBS626" s="268"/>
      <c r="EBT626" s="268"/>
      <c r="EBU626" s="268"/>
      <c r="EBV626" s="268"/>
      <c r="EBW626" s="268"/>
      <c r="EBX626" s="268"/>
      <c r="EBY626" s="268"/>
      <c r="EBZ626" s="268" t="s">
        <v>270</v>
      </c>
      <c r="ECA626" s="268"/>
      <c r="ECB626" s="268"/>
      <c r="ECC626" s="268"/>
      <c r="ECD626" s="268"/>
      <c r="ECE626" s="268"/>
      <c r="ECF626" s="268"/>
      <c r="ECG626" s="268"/>
      <c r="ECH626" s="268" t="s">
        <v>270</v>
      </c>
      <c r="ECI626" s="268"/>
      <c r="ECJ626" s="268"/>
      <c r="ECK626" s="268"/>
      <c r="ECL626" s="268"/>
      <c r="ECM626" s="268"/>
      <c r="ECN626" s="268"/>
      <c r="ECO626" s="268"/>
      <c r="ECP626" s="268" t="s">
        <v>270</v>
      </c>
      <c r="ECQ626" s="268"/>
      <c r="ECR626" s="268"/>
      <c r="ECS626" s="268"/>
      <c r="ECT626" s="268"/>
      <c r="ECU626" s="268"/>
      <c r="ECV626" s="268"/>
      <c r="ECW626" s="268"/>
      <c r="ECX626" s="268" t="s">
        <v>270</v>
      </c>
      <c r="ECY626" s="268"/>
      <c r="ECZ626" s="268"/>
      <c r="EDA626" s="268"/>
      <c r="EDB626" s="268"/>
      <c r="EDC626" s="268"/>
      <c r="EDD626" s="268"/>
      <c r="EDE626" s="268"/>
      <c r="EDF626" s="268" t="s">
        <v>270</v>
      </c>
      <c r="EDG626" s="268"/>
      <c r="EDH626" s="268"/>
      <c r="EDI626" s="268"/>
      <c r="EDJ626" s="268"/>
      <c r="EDK626" s="268"/>
      <c r="EDL626" s="268"/>
      <c r="EDM626" s="268"/>
      <c r="EDN626" s="268" t="s">
        <v>270</v>
      </c>
      <c r="EDO626" s="268"/>
      <c r="EDP626" s="268"/>
      <c r="EDQ626" s="268"/>
      <c r="EDR626" s="268"/>
      <c r="EDS626" s="268"/>
      <c r="EDT626" s="268"/>
      <c r="EDU626" s="268"/>
      <c r="EDV626" s="268" t="s">
        <v>270</v>
      </c>
      <c r="EDW626" s="268"/>
      <c r="EDX626" s="268"/>
      <c r="EDY626" s="268"/>
      <c r="EDZ626" s="268"/>
      <c r="EEA626" s="268"/>
      <c r="EEB626" s="268"/>
      <c r="EEC626" s="268"/>
      <c r="EED626" s="268" t="s">
        <v>270</v>
      </c>
      <c r="EEE626" s="268"/>
      <c r="EEF626" s="268"/>
      <c r="EEG626" s="268"/>
      <c r="EEH626" s="268"/>
      <c r="EEI626" s="268"/>
      <c r="EEJ626" s="268"/>
      <c r="EEK626" s="268"/>
      <c r="EEL626" s="268" t="s">
        <v>270</v>
      </c>
      <c r="EEM626" s="268"/>
      <c r="EEN626" s="268"/>
      <c r="EEO626" s="268"/>
      <c r="EEP626" s="268"/>
      <c r="EEQ626" s="268"/>
      <c r="EER626" s="268"/>
      <c r="EES626" s="268"/>
      <c r="EET626" s="268" t="s">
        <v>270</v>
      </c>
      <c r="EEU626" s="268"/>
      <c r="EEV626" s="268"/>
      <c r="EEW626" s="268"/>
      <c r="EEX626" s="268"/>
      <c r="EEY626" s="268"/>
      <c r="EEZ626" s="268"/>
      <c r="EFA626" s="268"/>
      <c r="EFB626" s="268" t="s">
        <v>270</v>
      </c>
      <c r="EFC626" s="268"/>
      <c r="EFD626" s="268"/>
      <c r="EFE626" s="268"/>
      <c r="EFF626" s="268"/>
      <c r="EFG626" s="268"/>
      <c r="EFH626" s="268"/>
      <c r="EFI626" s="268"/>
      <c r="EFJ626" s="268" t="s">
        <v>270</v>
      </c>
      <c r="EFK626" s="268"/>
      <c r="EFL626" s="268"/>
      <c r="EFM626" s="268"/>
      <c r="EFN626" s="268"/>
      <c r="EFO626" s="268"/>
      <c r="EFP626" s="268"/>
      <c r="EFQ626" s="268"/>
      <c r="EFR626" s="268" t="s">
        <v>270</v>
      </c>
      <c r="EFS626" s="268"/>
      <c r="EFT626" s="268"/>
      <c r="EFU626" s="268"/>
      <c r="EFV626" s="268"/>
      <c r="EFW626" s="268"/>
      <c r="EFX626" s="268"/>
      <c r="EFY626" s="268"/>
      <c r="EFZ626" s="268" t="s">
        <v>270</v>
      </c>
      <c r="EGA626" s="268"/>
      <c r="EGB626" s="268"/>
      <c r="EGC626" s="268"/>
      <c r="EGD626" s="268"/>
      <c r="EGE626" s="268"/>
      <c r="EGF626" s="268"/>
      <c r="EGG626" s="268"/>
      <c r="EGH626" s="268" t="s">
        <v>270</v>
      </c>
      <c r="EGI626" s="268"/>
      <c r="EGJ626" s="268"/>
      <c r="EGK626" s="268"/>
      <c r="EGL626" s="268"/>
      <c r="EGM626" s="268"/>
      <c r="EGN626" s="268"/>
      <c r="EGO626" s="268"/>
      <c r="EGP626" s="268" t="s">
        <v>270</v>
      </c>
      <c r="EGQ626" s="268"/>
      <c r="EGR626" s="268"/>
      <c r="EGS626" s="268"/>
      <c r="EGT626" s="268"/>
      <c r="EGU626" s="268"/>
      <c r="EGV626" s="268"/>
      <c r="EGW626" s="268"/>
      <c r="EGX626" s="268" t="s">
        <v>270</v>
      </c>
      <c r="EGY626" s="268"/>
      <c r="EGZ626" s="268"/>
      <c r="EHA626" s="268"/>
      <c r="EHB626" s="268"/>
      <c r="EHC626" s="268"/>
      <c r="EHD626" s="268"/>
      <c r="EHE626" s="268"/>
      <c r="EHF626" s="268" t="s">
        <v>270</v>
      </c>
      <c r="EHG626" s="268"/>
      <c r="EHH626" s="268"/>
      <c r="EHI626" s="268"/>
      <c r="EHJ626" s="268"/>
      <c r="EHK626" s="268"/>
      <c r="EHL626" s="268"/>
      <c r="EHM626" s="268"/>
      <c r="EHN626" s="268" t="s">
        <v>270</v>
      </c>
      <c r="EHO626" s="268"/>
      <c r="EHP626" s="268"/>
      <c r="EHQ626" s="268"/>
      <c r="EHR626" s="268"/>
      <c r="EHS626" s="268"/>
      <c r="EHT626" s="268"/>
      <c r="EHU626" s="268"/>
      <c r="EHV626" s="268" t="s">
        <v>270</v>
      </c>
      <c r="EHW626" s="268"/>
      <c r="EHX626" s="268"/>
      <c r="EHY626" s="268"/>
      <c r="EHZ626" s="268"/>
      <c r="EIA626" s="268"/>
      <c r="EIB626" s="268"/>
      <c r="EIC626" s="268"/>
      <c r="EID626" s="268" t="s">
        <v>270</v>
      </c>
      <c r="EIE626" s="268"/>
      <c r="EIF626" s="268"/>
      <c r="EIG626" s="268"/>
      <c r="EIH626" s="268"/>
      <c r="EII626" s="268"/>
      <c r="EIJ626" s="268"/>
      <c r="EIK626" s="268"/>
      <c r="EIL626" s="268" t="s">
        <v>270</v>
      </c>
      <c r="EIM626" s="268"/>
      <c r="EIN626" s="268"/>
      <c r="EIO626" s="268"/>
      <c r="EIP626" s="268"/>
      <c r="EIQ626" s="268"/>
      <c r="EIR626" s="268"/>
      <c r="EIS626" s="268"/>
      <c r="EIT626" s="268" t="s">
        <v>270</v>
      </c>
      <c r="EIU626" s="268"/>
      <c r="EIV626" s="268"/>
      <c r="EIW626" s="268"/>
      <c r="EIX626" s="268"/>
      <c r="EIY626" s="268"/>
      <c r="EIZ626" s="268"/>
      <c r="EJA626" s="268"/>
      <c r="EJB626" s="268" t="s">
        <v>270</v>
      </c>
      <c r="EJC626" s="268"/>
      <c r="EJD626" s="268"/>
      <c r="EJE626" s="268"/>
      <c r="EJF626" s="268"/>
      <c r="EJG626" s="268"/>
      <c r="EJH626" s="268"/>
      <c r="EJI626" s="268"/>
      <c r="EJJ626" s="268" t="s">
        <v>270</v>
      </c>
      <c r="EJK626" s="268"/>
      <c r="EJL626" s="268"/>
      <c r="EJM626" s="268"/>
      <c r="EJN626" s="268"/>
      <c r="EJO626" s="268"/>
      <c r="EJP626" s="268"/>
      <c r="EJQ626" s="268"/>
      <c r="EJR626" s="268" t="s">
        <v>270</v>
      </c>
      <c r="EJS626" s="268"/>
      <c r="EJT626" s="268"/>
      <c r="EJU626" s="268"/>
      <c r="EJV626" s="268"/>
      <c r="EJW626" s="268"/>
      <c r="EJX626" s="268"/>
      <c r="EJY626" s="268"/>
      <c r="EJZ626" s="268" t="s">
        <v>270</v>
      </c>
      <c r="EKA626" s="268"/>
      <c r="EKB626" s="268"/>
      <c r="EKC626" s="268"/>
      <c r="EKD626" s="268"/>
      <c r="EKE626" s="268"/>
      <c r="EKF626" s="268"/>
      <c r="EKG626" s="268"/>
      <c r="EKH626" s="268" t="s">
        <v>270</v>
      </c>
      <c r="EKI626" s="268"/>
      <c r="EKJ626" s="268"/>
      <c r="EKK626" s="268"/>
      <c r="EKL626" s="268"/>
      <c r="EKM626" s="268"/>
      <c r="EKN626" s="268"/>
      <c r="EKO626" s="268"/>
      <c r="EKP626" s="268" t="s">
        <v>270</v>
      </c>
      <c r="EKQ626" s="268"/>
      <c r="EKR626" s="268"/>
      <c r="EKS626" s="268"/>
      <c r="EKT626" s="268"/>
      <c r="EKU626" s="268"/>
      <c r="EKV626" s="268"/>
      <c r="EKW626" s="268"/>
      <c r="EKX626" s="268" t="s">
        <v>270</v>
      </c>
      <c r="EKY626" s="268"/>
      <c r="EKZ626" s="268"/>
      <c r="ELA626" s="268"/>
      <c r="ELB626" s="268"/>
      <c r="ELC626" s="268"/>
      <c r="ELD626" s="268"/>
      <c r="ELE626" s="268"/>
      <c r="ELF626" s="268" t="s">
        <v>270</v>
      </c>
      <c r="ELG626" s="268"/>
      <c r="ELH626" s="268"/>
      <c r="ELI626" s="268"/>
      <c r="ELJ626" s="268"/>
      <c r="ELK626" s="268"/>
      <c r="ELL626" s="268"/>
      <c r="ELM626" s="268"/>
      <c r="ELN626" s="268" t="s">
        <v>270</v>
      </c>
      <c r="ELO626" s="268"/>
      <c r="ELP626" s="268"/>
      <c r="ELQ626" s="268"/>
      <c r="ELR626" s="268"/>
      <c r="ELS626" s="268"/>
      <c r="ELT626" s="268"/>
      <c r="ELU626" s="268"/>
      <c r="ELV626" s="268" t="s">
        <v>270</v>
      </c>
      <c r="ELW626" s="268"/>
      <c r="ELX626" s="268"/>
      <c r="ELY626" s="268"/>
      <c r="ELZ626" s="268"/>
      <c r="EMA626" s="268"/>
      <c r="EMB626" s="268"/>
      <c r="EMC626" s="268"/>
      <c r="EMD626" s="268" t="s">
        <v>270</v>
      </c>
      <c r="EME626" s="268"/>
      <c r="EMF626" s="268"/>
      <c r="EMG626" s="268"/>
      <c r="EMH626" s="268"/>
      <c r="EMI626" s="268"/>
      <c r="EMJ626" s="268"/>
      <c r="EMK626" s="268"/>
      <c r="EML626" s="268" t="s">
        <v>270</v>
      </c>
      <c r="EMM626" s="268"/>
      <c r="EMN626" s="268"/>
      <c r="EMO626" s="268"/>
      <c r="EMP626" s="268"/>
      <c r="EMQ626" s="268"/>
      <c r="EMR626" s="268"/>
      <c r="EMS626" s="268"/>
      <c r="EMT626" s="268" t="s">
        <v>270</v>
      </c>
      <c r="EMU626" s="268"/>
      <c r="EMV626" s="268"/>
      <c r="EMW626" s="268"/>
      <c r="EMX626" s="268"/>
      <c r="EMY626" s="268"/>
      <c r="EMZ626" s="268"/>
      <c r="ENA626" s="268"/>
      <c r="ENB626" s="268" t="s">
        <v>270</v>
      </c>
      <c r="ENC626" s="268"/>
      <c r="END626" s="268"/>
      <c r="ENE626" s="268"/>
      <c r="ENF626" s="268"/>
      <c r="ENG626" s="268"/>
      <c r="ENH626" s="268"/>
      <c r="ENI626" s="268"/>
      <c r="ENJ626" s="268" t="s">
        <v>270</v>
      </c>
      <c r="ENK626" s="268"/>
      <c r="ENL626" s="268"/>
      <c r="ENM626" s="268"/>
      <c r="ENN626" s="268"/>
      <c r="ENO626" s="268"/>
      <c r="ENP626" s="268"/>
      <c r="ENQ626" s="268"/>
      <c r="ENR626" s="268" t="s">
        <v>270</v>
      </c>
      <c r="ENS626" s="268"/>
      <c r="ENT626" s="268"/>
      <c r="ENU626" s="268"/>
      <c r="ENV626" s="268"/>
      <c r="ENW626" s="268"/>
      <c r="ENX626" s="268"/>
      <c r="ENY626" s="268"/>
      <c r="ENZ626" s="268" t="s">
        <v>270</v>
      </c>
      <c r="EOA626" s="268"/>
      <c r="EOB626" s="268"/>
      <c r="EOC626" s="268"/>
      <c r="EOD626" s="268"/>
      <c r="EOE626" s="268"/>
      <c r="EOF626" s="268"/>
      <c r="EOG626" s="268"/>
      <c r="EOH626" s="268" t="s">
        <v>270</v>
      </c>
      <c r="EOI626" s="268"/>
      <c r="EOJ626" s="268"/>
      <c r="EOK626" s="268"/>
      <c r="EOL626" s="268"/>
      <c r="EOM626" s="268"/>
      <c r="EON626" s="268"/>
      <c r="EOO626" s="268"/>
      <c r="EOP626" s="268" t="s">
        <v>270</v>
      </c>
      <c r="EOQ626" s="268"/>
      <c r="EOR626" s="268"/>
      <c r="EOS626" s="268"/>
      <c r="EOT626" s="268"/>
      <c r="EOU626" s="268"/>
      <c r="EOV626" s="268"/>
      <c r="EOW626" s="268"/>
      <c r="EOX626" s="268" t="s">
        <v>270</v>
      </c>
      <c r="EOY626" s="268"/>
      <c r="EOZ626" s="268"/>
      <c r="EPA626" s="268"/>
      <c r="EPB626" s="268"/>
      <c r="EPC626" s="268"/>
      <c r="EPD626" s="268"/>
      <c r="EPE626" s="268"/>
      <c r="EPF626" s="268" t="s">
        <v>270</v>
      </c>
      <c r="EPG626" s="268"/>
      <c r="EPH626" s="268"/>
      <c r="EPI626" s="268"/>
      <c r="EPJ626" s="268"/>
      <c r="EPK626" s="268"/>
      <c r="EPL626" s="268"/>
      <c r="EPM626" s="268"/>
      <c r="EPN626" s="268" t="s">
        <v>270</v>
      </c>
      <c r="EPO626" s="268"/>
      <c r="EPP626" s="268"/>
      <c r="EPQ626" s="268"/>
      <c r="EPR626" s="268"/>
      <c r="EPS626" s="268"/>
      <c r="EPT626" s="268"/>
      <c r="EPU626" s="268"/>
      <c r="EPV626" s="268" t="s">
        <v>270</v>
      </c>
      <c r="EPW626" s="268"/>
      <c r="EPX626" s="268"/>
      <c r="EPY626" s="268"/>
      <c r="EPZ626" s="268"/>
      <c r="EQA626" s="268"/>
      <c r="EQB626" s="268"/>
      <c r="EQC626" s="268"/>
      <c r="EQD626" s="268" t="s">
        <v>270</v>
      </c>
      <c r="EQE626" s="268"/>
      <c r="EQF626" s="268"/>
      <c r="EQG626" s="268"/>
      <c r="EQH626" s="268"/>
      <c r="EQI626" s="268"/>
      <c r="EQJ626" s="268"/>
      <c r="EQK626" s="268"/>
      <c r="EQL626" s="268" t="s">
        <v>270</v>
      </c>
      <c r="EQM626" s="268"/>
      <c r="EQN626" s="268"/>
      <c r="EQO626" s="268"/>
      <c r="EQP626" s="268"/>
      <c r="EQQ626" s="268"/>
      <c r="EQR626" s="268"/>
      <c r="EQS626" s="268"/>
      <c r="EQT626" s="268" t="s">
        <v>270</v>
      </c>
      <c r="EQU626" s="268"/>
      <c r="EQV626" s="268"/>
      <c r="EQW626" s="268"/>
      <c r="EQX626" s="268"/>
      <c r="EQY626" s="268"/>
      <c r="EQZ626" s="268"/>
      <c r="ERA626" s="268"/>
      <c r="ERB626" s="268" t="s">
        <v>270</v>
      </c>
      <c r="ERC626" s="268"/>
      <c r="ERD626" s="268"/>
      <c r="ERE626" s="268"/>
      <c r="ERF626" s="268"/>
      <c r="ERG626" s="268"/>
      <c r="ERH626" s="268"/>
      <c r="ERI626" s="268"/>
      <c r="ERJ626" s="268" t="s">
        <v>270</v>
      </c>
      <c r="ERK626" s="268"/>
      <c r="ERL626" s="268"/>
      <c r="ERM626" s="268"/>
      <c r="ERN626" s="268"/>
      <c r="ERO626" s="268"/>
      <c r="ERP626" s="268"/>
      <c r="ERQ626" s="268"/>
      <c r="ERR626" s="268" t="s">
        <v>270</v>
      </c>
      <c r="ERS626" s="268"/>
      <c r="ERT626" s="268"/>
      <c r="ERU626" s="268"/>
      <c r="ERV626" s="268"/>
      <c r="ERW626" s="268"/>
      <c r="ERX626" s="268"/>
      <c r="ERY626" s="268"/>
      <c r="ERZ626" s="268" t="s">
        <v>270</v>
      </c>
      <c r="ESA626" s="268"/>
      <c r="ESB626" s="268"/>
      <c r="ESC626" s="268"/>
      <c r="ESD626" s="268"/>
      <c r="ESE626" s="268"/>
      <c r="ESF626" s="268"/>
      <c r="ESG626" s="268"/>
      <c r="ESH626" s="268" t="s">
        <v>270</v>
      </c>
      <c r="ESI626" s="268"/>
      <c r="ESJ626" s="268"/>
      <c r="ESK626" s="268"/>
      <c r="ESL626" s="268"/>
      <c r="ESM626" s="268"/>
      <c r="ESN626" s="268"/>
      <c r="ESO626" s="268"/>
      <c r="ESP626" s="268" t="s">
        <v>270</v>
      </c>
      <c r="ESQ626" s="268"/>
      <c r="ESR626" s="268"/>
      <c r="ESS626" s="268"/>
      <c r="EST626" s="268"/>
      <c r="ESU626" s="268"/>
      <c r="ESV626" s="268"/>
      <c r="ESW626" s="268"/>
      <c r="ESX626" s="268" t="s">
        <v>270</v>
      </c>
      <c r="ESY626" s="268"/>
      <c r="ESZ626" s="268"/>
      <c r="ETA626" s="268"/>
      <c r="ETB626" s="268"/>
      <c r="ETC626" s="268"/>
      <c r="ETD626" s="268"/>
      <c r="ETE626" s="268"/>
      <c r="ETF626" s="268" t="s">
        <v>270</v>
      </c>
      <c r="ETG626" s="268"/>
      <c r="ETH626" s="268"/>
      <c r="ETI626" s="268"/>
      <c r="ETJ626" s="268"/>
      <c r="ETK626" s="268"/>
      <c r="ETL626" s="268"/>
      <c r="ETM626" s="268"/>
      <c r="ETN626" s="268" t="s">
        <v>270</v>
      </c>
      <c r="ETO626" s="268"/>
      <c r="ETP626" s="268"/>
      <c r="ETQ626" s="268"/>
      <c r="ETR626" s="268"/>
      <c r="ETS626" s="268"/>
      <c r="ETT626" s="268"/>
      <c r="ETU626" s="268"/>
      <c r="ETV626" s="268" t="s">
        <v>270</v>
      </c>
      <c r="ETW626" s="268"/>
      <c r="ETX626" s="268"/>
      <c r="ETY626" s="268"/>
      <c r="ETZ626" s="268"/>
      <c r="EUA626" s="268"/>
      <c r="EUB626" s="268"/>
      <c r="EUC626" s="268"/>
      <c r="EUD626" s="268" t="s">
        <v>270</v>
      </c>
      <c r="EUE626" s="268"/>
      <c r="EUF626" s="268"/>
      <c r="EUG626" s="268"/>
      <c r="EUH626" s="268"/>
      <c r="EUI626" s="268"/>
      <c r="EUJ626" s="268"/>
      <c r="EUK626" s="268"/>
      <c r="EUL626" s="268" t="s">
        <v>270</v>
      </c>
      <c r="EUM626" s="268"/>
      <c r="EUN626" s="268"/>
      <c r="EUO626" s="268"/>
      <c r="EUP626" s="268"/>
      <c r="EUQ626" s="268"/>
      <c r="EUR626" s="268"/>
      <c r="EUS626" s="268"/>
      <c r="EUT626" s="268" t="s">
        <v>270</v>
      </c>
      <c r="EUU626" s="268"/>
      <c r="EUV626" s="268"/>
      <c r="EUW626" s="268"/>
      <c r="EUX626" s="268"/>
      <c r="EUY626" s="268"/>
      <c r="EUZ626" s="268"/>
      <c r="EVA626" s="268"/>
      <c r="EVB626" s="268" t="s">
        <v>270</v>
      </c>
      <c r="EVC626" s="268"/>
      <c r="EVD626" s="268"/>
      <c r="EVE626" s="268"/>
      <c r="EVF626" s="268"/>
      <c r="EVG626" s="268"/>
      <c r="EVH626" s="268"/>
      <c r="EVI626" s="268"/>
      <c r="EVJ626" s="268" t="s">
        <v>270</v>
      </c>
      <c r="EVK626" s="268"/>
      <c r="EVL626" s="268"/>
      <c r="EVM626" s="268"/>
      <c r="EVN626" s="268"/>
      <c r="EVO626" s="268"/>
      <c r="EVP626" s="268"/>
      <c r="EVQ626" s="268"/>
      <c r="EVR626" s="268" t="s">
        <v>270</v>
      </c>
      <c r="EVS626" s="268"/>
      <c r="EVT626" s="268"/>
      <c r="EVU626" s="268"/>
      <c r="EVV626" s="268"/>
      <c r="EVW626" s="268"/>
      <c r="EVX626" s="268"/>
      <c r="EVY626" s="268"/>
      <c r="EVZ626" s="268" t="s">
        <v>270</v>
      </c>
      <c r="EWA626" s="268"/>
      <c r="EWB626" s="268"/>
      <c r="EWC626" s="268"/>
      <c r="EWD626" s="268"/>
      <c r="EWE626" s="268"/>
      <c r="EWF626" s="268"/>
      <c r="EWG626" s="268"/>
      <c r="EWH626" s="268" t="s">
        <v>270</v>
      </c>
      <c r="EWI626" s="268"/>
      <c r="EWJ626" s="268"/>
      <c r="EWK626" s="268"/>
      <c r="EWL626" s="268"/>
      <c r="EWM626" s="268"/>
      <c r="EWN626" s="268"/>
      <c r="EWO626" s="268"/>
      <c r="EWP626" s="268" t="s">
        <v>270</v>
      </c>
      <c r="EWQ626" s="268"/>
      <c r="EWR626" s="268"/>
      <c r="EWS626" s="268"/>
      <c r="EWT626" s="268"/>
      <c r="EWU626" s="268"/>
      <c r="EWV626" s="268"/>
      <c r="EWW626" s="268"/>
      <c r="EWX626" s="268" t="s">
        <v>270</v>
      </c>
      <c r="EWY626" s="268"/>
      <c r="EWZ626" s="268"/>
      <c r="EXA626" s="268"/>
      <c r="EXB626" s="268"/>
      <c r="EXC626" s="268"/>
      <c r="EXD626" s="268"/>
      <c r="EXE626" s="268"/>
      <c r="EXF626" s="268" t="s">
        <v>270</v>
      </c>
      <c r="EXG626" s="268"/>
      <c r="EXH626" s="268"/>
      <c r="EXI626" s="268"/>
      <c r="EXJ626" s="268"/>
      <c r="EXK626" s="268"/>
      <c r="EXL626" s="268"/>
      <c r="EXM626" s="268"/>
      <c r="EXN626" s="268" t="s">
        <v>270</v>
      </c>
      <c r="EXO626" s="268"/>
      <c r="EXP626" s="268"/>
      <c r="EXQ626" s="268"/>
      <c r="EXR626" s="268"/>
      <c r="EXS626" s="268"/>
      <c r="EXT626" s="268"/>
      <c r="EXU626" s="268"/>
      <c r="EXV626" s="268" t="s">
        <v>270</v>
      </c>
      <c r="EXW626" s="268"/>
      <c r="EXX626" s="268"/>
      <c r="EXY626" s="268"/>
      <c r="EXZ626" s="268"/>
      <c r="EYA626" s="268"/>
      <c r="EYB626" s="268"/>
      <c r="EYC626" s="268"/>
      <c r="EYD626" s="268" t="s">
        <v>270</v>
      </c>
      <c r="EYE626" s="268"/>
      <c r="EYF626" s="268"/>
      <c r="EYG626" s="268"/>
      <c r="EYH626" s="268"/>
      <c r="EYI626" s="268"/>
      <c r="EYJ626" s="268"/>
      <c r="EYK626" s="268"/>
      <c r="EYL626" s="268" t="s">
        <v>270</v>
      </c>
      <c r="EYM626" s="268"/>
      <c r="EYN626" s="268"/>
      <c r="EYO626" s="268"/>
      <c r="EYP626" s="268"/>
      <c r="EYQ626" s="268"/>
      <c r="EYR626" s="268"/>
      <c r="EYS626" s="268"/>
      <c r="EYT626" s="268" t="s">
        <v>270</v>
      </c>
      <c r="EYU626" s="268"/>
      <c r="EYV626" s="268"/>
      <c r="EYW626" s="268"/>
      <c r="EYX626" s="268"/>
      <c r="EYY626" s="268"/>
      <c r="EYZ626" s="268"/>
      <c r="EZA626" s="268"/>
      <c r="EZB626" s="268" t="s">
        <v>270</v>
      </c>
      <c r="EZC626" s="268"/>
      <c r="EZD626" s="268"/>
      <c r="EZE626" s="268"/>
      <c r="EZF626" s="268"/>
      <c r="EZG626" s="268"/>
      <c r="EZH626" s="268"/>
      <c r="EZI626" s="268"/>
      <c r="EZJ626" s="268" t="s">
        <v>270</v>
      </c>
      <c r="EZK626" s="268"/>
      <c r="EZL626" s="268"/>
      <c r="EZM626" s="268"/>
      <c r="EZN626" s="268"/>
      <c r="EZO626" s="268"/>
      <c r="EZP626" s="268"/>
      <c r="EZQ626" s="268"/>
      <c r="EZR626" s="268" t="s">
        <v>270</v>
      </c>
      <c r="EZS626" s="268"/>
      <c r="EZT626" s="268"/>
      <c r="EZU626" s="268"/>
      <c r="EZV626" s="268"/>
      <c r="EZW626" s="268"/>
      <c r="EZX626" s="268"/>
      <c r="EZY626" s="268"/>
      <c r="EZZ626" s="268" t="s">
        <v>270</v>
      </c>
      <c r="FAA626" s="268"/>
      <c r="FAB626" s="268"/>
      <c r="FAC626" s="268"/>
      <c r="FAD626" s="268"/>
      <c r="FAE626" s="268"/>
      <c r="FAF626" s="268"/>
      <c r="FAG626" s="268"/>
      <c r="FAH626" s="268" t="s">
        <v>270</v>
      </c>
      <c r="FAI626" s="268"/>
      <c r="FAJ626" s="268"/>
      <c r="FAK626" s="268"/>
      <c r="FAL626" s="268"/>
      <c r="FAM626" s="268"/>
      <c r="FAN626" s="268"/>
      <c r="FAO626" s="268"/>
      <c r="FAP626" s="268" t="s">
        <v>270</v>
      </c>
      <c r="FAQ626" s="268"/>
      <c r="FAR626" s="268"/>
      <c r="FAS626" s="268"/>
      <c r="FAT626" s="268"/>
      <c r="FAU626" s="268"/>
      <c r="FAV626" s="268"/>
      <c r="FAW626" s="268"/>
      <c r="FAX626" s="268" t="s">
        <v>270</v>
      </c>
      <c r="FAY626" s="268"/>
      <c r="FAZ626" s="268"/>
      <c r="FBA626" s="268"/>
      <c r="FBB626" s="268"/>
      <c r="FBC626" s="268"/>
      <c r="FBD626" s="268"/>
      <c r="FBE626" s="268"/>
      <c r="FBF626" s="268" t="s">
        <v>270</v>
      </c>
      <c r="FBG626" s="268"/>
      <c r="FBH626" s="268"/>
      <c r="FBI626" s="268"/>
      <c r="FBJ626" s="268"/>
      <c r="FBK626" s="268"/>
      <c r="FBL626" s="268"/>
      <c r="FBM626" s="268"/>
      <c r="FBN626" s="268" t="s">
        <v>270</v>
      </c>
      <c r="FBO626" s="268"/>
      <c r="FBP626" s="268"/>
      <c r="FBQ626" s="268"/>
      <c r="FBR626" s="268"/>
      <c r="FBS626" s="268"/>
      <c r="FBT626" s="268"/>
      <c r="FBU626" s="268"/>
      <c r="FBV626" s="268" t="s">
        <v>270</v>
      </c>
      <c r="FBW626" s="268"/>
      <c r="FBX626" s="268"/>
      <c r="FBY626" s="268"/>
      <c r="FBZ626" s="268"/>
      <c r="FCA626" s="268"/>
      <c r="FCB626" s="268"/>
      <c r="FCC626" s="268"/>
      <c r="FCD626" s="268" t="s">
        <v>270</v>
      </c>
      <c r="FCE626" s="268"/>
      <c r="FCF626" s="268"/>
      <c r="FCG626" s="268"/>
      <c r="FCH626" s="268"/>
      <c r="FCI626" s="268"/>
      <c r="FCJ626" s="268"/>
      <c r="FCK626" s="268"/>
      <c r="FCL626" s="268" t="s">
        <v>270</v>
      </c>
      <c r="FCM626" s="268"/>
      <c r="FCN626" s="268"/>
      <c r="FCO626" s="268"/>
      <c r="FCP626" s="268"/>
      <c r="FCQ626" s="268"/>
      <c r="FCR626" s="268"/>
      <c r="FCS626" s="268"/>
      <c r="FCT626" s="268" t="s">
        <v>270</v>
      </c>
      <c r="FCU626" s="268"/>
      <c r="FCV626" s="268"/>
      <c r="FCW626" s="268"/>
      <c r="FCX626" s="268"/>
      <c r="FCY626" s="268"/>
      <c r="FCZ626" s="268"/>
      <c r="FDA626" s="268"/>
      <c r="FDB626" s="268" t="s">
        <v>270</v>
      </c>
      <c r="FDC626" s="268"/>
      <c r="FDD626" s="268"/>
      <c r="FDE626" s="268"/>
      <c r="FDF626" s="268"/>
      <c r="FDG626" s="268"/>
      <c r="FDH626" s="268"/>
      <c r="FDI626" s="268"/>
      <c r="FDJ626" s="268" t="s">
        <v>270</v>
      </c>
      <c r="FDK626" s="268"/>
      <c r="FDL626" s="268"/>
      <c r="FDM626" s="268"/>
      <c r="FDN626" s="268"/>
      <c r="FDO626" s="268"/>
      <c r="FDP626" s="268"/>
      <c r="FDQ626" s="268"/>
      <c r="FDR626" s="268" t="s">
        <v>270</v>
      </c>
      <c r="FDS626" s="268"/>
      <c r="FDT626" s="268"/>
      <c r="FDU626" s="268"/>
      <c r="FDV626" s="268"/>
      <c r="FDW626" s="268"/>
      <c r="FDX626" s="268"/>
      <c r="FDY626" s="268"/>
      <c r="FDZ626" s="268" t="s">
        <v>270</v>
      </c>
      <c r="FEA626" s="268"/>
      <c r="FEB626" s="268"/>
      <c r="FEC626" s="268"/>
      <c r="FED626" s="268"/>
      <c r="FEE626" s="268"/>
      <c r="FEF626" s="268"/>
      <c r="FEG626" s="268"/>
      <c r="FEH626" s="268" t="s">
        <v>270</v>
      </c>
      <c r="FEI626" s="268"/>
      <c r="FEJ626" s="268"/>
      <c r="FEK626" s="268"/>
      <c r="FEL626" s="268"/>
      <c r="FEM626" s="268"/>
      <c r="FEN626" s="268"/>
      <c r="FEO626" s="268"/>
      <c r="FEP626" s="268" t="s">
        <v>270</v>
      </c>
      <c r="FEQ626" s="268"/>
      <c r="FER626" s="268"/>
      <c r="FES626" s="268"/>
      <c r="FET626" s="268"/>
      <c r="FEU626" s="268"/>
      <c r="FEV626" s="268"/>
      <c r="FEW626" s="268"/>
      <c r="FEX626" s="268" t="s">
        <v>270</v>
      </c>
      <c r="FEY626" s="268"/>
      <c r="FEZ626" s="268"/>
      <c r="FFA626" s="268"/>
      <c r="FFB626" s="268"/>
      <c r="FFC626" s="268"/>
      <c r="FFD626" s="268"/>
      <c r="FFE626" s="268"/>
      <c r="FFF626" s="268" t="s">
        <v>270</v>
      </c>
      <c r="FFG626" s="268"/>
      <c r="FFH626" s="268"/>
      <c r="FFI626" s="268"/>
      <c r="FFJ626" s="268"/>
      <c r="FFK626" s="268"/>
      <c r="FFL626" s="268"/>
      <c r="FFM626" s="268"/>
      <c r="FFN626" s="268" t="s">
        <v>270</v>
      </c>
      <c r="FFO626" s="268"/>
      <c r="FFP626" s="268"/>
      <c r="FFQ626" s="268"/>
      <c r="FFR626" s="268"/>
      <c r="FFS626" s="268"/>
      <c r="FFT626" s="268"/>
      <c r="FFU626" s="268"/>
      <c r="FFV626" s="268" t="s">
        <v>270</v>
      </c>
      <c r="FFW626" s="268"/>
      <c r="FFX626" s="268"/>
      <c r="FFY626" s="268"/>
      <c r="FFZ626" s="268"/>
      <c r="FGA626" s="268"/>
      <c r="FGB626" s="268"/>
      <c r="FGC626" s="268"/>
      <c r="FGD626" s="268" t="s">
        <v>270</v>
      </c>
      <c r="FGE626" s="268"/>
      <c r="FGF626" s="268"/>
      <c r="FGG626" s="268"/>
      <c r="FGH626" s="268"/>
      <c r="FGI626" s="268"/>
      <c r="FGJ626" s="268"/>
      <c r="FGK626" s="268"/>
      <c r="FGL626" s="268" t="s">
        <v>270</v>
      </c>
      <c r="FGM626" s="268"/>
      <c r="FGN626" s="268"/>
      <c r="FGO626" s="268"/>
      <c r="FGP626" s="268"/>
      <c r="FGQ626" s="268"/>
      <c r="FGR626" s="268"/>
      <c r="FGS626" s="268"/>
      <c r="FGT626" s="268" t="s">
        <v>270</v>
      </c>
      <c r="FGU626" s="268"/>
      <c r="FGV626" s="268"/>
      <c r="FGW626" s="268"/>
      <c r="FGX626" s="268"/>
      <c r="FGY626" s="268"/>
      <c r="FGZ626" s="268"/>
      <c r="FHA626" s="268"/>
      <c r="FHB626" s="268" t="s">
        <v>270</v>
      </c>
      <c r="FHC626" s="268"/>
      <c r="FHD626" s="268"/>
      <c r="FHE626" s="268"/>
      <c r="FHF626" s="268"/>
      <c r="FHG626" s="268"/>
      <c r="FHH626" s="268"/>
      <c r="FHI626" s="268"/>
      <c r="FHJ626" s="268" t="s">
        <v>270</v>
      </c>
      <c r="FHK626" s="268"/>
      <c r="FHL626" s="268"/>
      <c r="FHM626" s="268"/>
      <c r="FHN626" s="268"/>
      <c r="FHO626" s="268"/>
      <c r="FHP626" s="268"/>
      <c r="FHQ626" s="268"/>
      <c r="FHR626" s="268" t="s">
        <v>270</v>
      </c>
      <c r="FHS626" s="268"/>
      <c r="FHT626" s="268"/>
      <c r="FHU626" s="268"/>
      <c r="FHV626" s="268"/>
      <c r="FHW626" s="268"/>
      <c r="FHX626" s="268"/>
      <c r="FHY626" s="268"/>
      <c r="FHZ626" s="268" t="s">
        <v>270</v>
      </c>
      <c r="FIA626" s="268"/>
      <c r="FIB626" s="268"/>
      <c r="FIC626" s="268"/>
      <c r="FID626" s="268"/>
      <c r="FIE626" s="268"/>
      <c r="FIF626" s="268"/>
      <c r="FIG626" s="268"/>
      <c r="FIH626" s="268" t="s">
        <v>270</v>
      </c>
      <c r="FII626" s="268"/>
      <c r="FIJ626" s="268"/>
      <c r="FIK626" s="268"/>
      <c r="FIL626" s="268"/>
      <c r="FIM626" s="268"/>
      <c r="FIN626" s="268"/>
      <c r="FIO626" s="268"/>
      <c r="FIP626" s="268" t="s">
        <v>270</v>
      </c>
      <c r="FIQ626" s="268"/>
      <c r="FIR626" s="268"/>
      <c r="FIS626" s="268"/>
      <c r="FIT626" s="268"/>
      <c r="FIU626" s="268"/>
      <c r="FIV626" s="268"/>
      <c r="FIW626" s="268"/>
      <c r="FIX626" s="268" t="s">
        <v>270</v>
      </c>
      <c r="FIY626" s="268"/>
      <c r="FIZ626" s="268"/>
      <c r="FJA626" s="268"/>
      <c r="FJB626" s="268"/>
      <c r="FJC626" s="268"/>
      <c r="FJD626" s="268"/>
      <c r="FJE626" s="268"/>
      <c r="FJF626" s="268" t="s">
        <v>270</v>
      </c>
      <c r="FJG626" s="268"/>
      <c r="FJH626" s="268"/>
      <c r="FJI626" s="268"/>
      <c r="FJJ626" s="268"/>
      <c r="FJK626" s="268"/>
      <c r="FJL626" s="268"/>
      <c r="FJM626" s="268"/>
      <c r="FJN626" s="268" t="s">
        <v>270</v>
      </c>
      <c r="FJO626" s="268"/>
      <c r="FJP626" s="268"/>
      <c r="FJQ626" s="268"/>
      <c r="FJR626" s="268"/>
      <c r="FJS626" s="268"/>
      <c r="FJT626" s="268"/>
      <c r="FJU626" s="268"/>
      <c r="FJV626" s="268" t="s">
        <v>270</v>
      </c>
      <c r="FJW626" s="268"/>
      <c r="FJX626" s="268"/>
      <c r="FJY626" s="268"/>
      <c r="FJZ626" s="268"/>
      <c r="FKA626" s="268"/>
      <c r="FKB626" s="268"/>
      <c r="FKC626" s="268"/>
      <c r="FKD626" s="268" t="s">
        <v>270</v>
      </c>
      <c r="FKE626" s="268"/>
      <c r="FKF626" s="268"/>
      <c r="FKG626" s="268"/>
      <c r="FKH626" s="268"/>
      <c r="FKI626" s="268"/>
      <c r="FKJ626" s="268"/>
      <c r="FKK626" s="268"/>
      <c r="FKL626" s="268" t="s">
        <v>270</v>
      </c>
      <c r="FKM626" s="268"/>
      <c r="FKN626" s="268"/>
      <c r="FKO626" s="268"/>
      <c r="FKP626" s="268"/>
      <c r="FKQ626" s="268"/>
      <c r="FKR626" s="268"/>
      <c r="FKS626" s="268"/>
      <c r="FKT626" s="268" t="s">
        <v>270</v>
      </c>
      <c r="FKU626" s="268"/>
      <c r="FKV626" s="268"/>
      <c r="FKW626" s="268"/>
      <c r="FKX626" s="268"/>
      <c r="FKY626" s="268"/>
      <c r="FKZ626" s="268"/>
      <c r="FLA626" s="268"/>
      <c r="FLB626" s="268" t="s">
        <v>270</v>
      </c>
      <c r="FLC626" s="268"/>
      <c r="FLD626" s="268"/>
      <c r="FLE626" s="268"/>
      <c r="FLF626" s="268"/>
      <c r="FLG626" s="268"/>
      <c r="FLH626" s="268"/>
      <c r="FLI626" s="268"/>
      <c r="FLJ626" s="268" t="s">
        <v>270</v>
      </c>
      <c r="FLK626" s="268"/>
      <c r="FLL626" s="268"/>
      <c r="FLM626" s="268"/>
      <c r="FLN626" s="268"/>
      <c r="FLO626" s="268"/>
      <c r="FLP626" s="268"/>
      <c r="FLQ626" s="268"/>
      <c r="FLR626" s="268" t="s">
        <v>270</v>
      </c>
      <c r="FLS626" s="268"/>
      <c r="FLT626" s="268"/>
      <c r="FLU626" s="268"/>
      <c r="FLV626" s="268"/>
      <c r="FLW626" s="268"/>
      <c r="FLX626" s="268"/>
      <c r="FLY626" s="268"/>
      <c r="FLZ626" s="268" t="s">
        <v>270</v>
      </c>
      <c r="FMA626" s="268"/>
      <c r="FMB626" s="268"/>
      <c r="FMC626" s="268"/>
      <c r="FMD626" s="268"/>
      <c r="FME626" s="268"/>
      <c r="FMF626" s="268"/>
      <c r="FMG626" s="268"/>
      <c r="FMH626" s="268" t="s">
        <v>270</v>
      </c>
      <c r="FMI626" s="268"/>
      <c r="FMJ626" s="268"/>
      <c r="FMK626" s="268"/>
      <c r="FML626" s="268"/>
      <c r="FMM626" s="268"/>
      <c r="FMN626" s="268"/>
      <c r="FMO626" s="268"/>
      <c r="FMP626" s="268" t="s">
        <v>270</v>
      </c>
      <c r="FMQ626" s="268"/>
      <c r="FMR626" s="268"/>
      <c r="FMS626" s="268"/>
      <c r="FMT626" s="268"/>
      <c r="FMU626" s="268"/>
      <c r="FMV626" s="268"/>
      <c r="FMW626" s="268"/>
      <c r="FMX626" s="268" t="s">
        <v>270</v>
      </c>
      <c r="FMY626" s="268"/>
      <c r="FMZ626" s="268"/>
      <c r="FNA626" s="268"/>
      <c r="FNB626" s="268"/>
      <c r="FNC626" s="268"/>
      <c r="FND626" s="268"/>
      <c r="FNE626" s="268"/>
      <c r="FNF626" s="268" t="s">
        <v>270</v>
      </c>
      <c r="FNG626" s="268"/>
      <c r="FNH626" s="268"/>
      <c r="FNI626" s="268"/>
      <c r="FNJ626" s="268"/>
      <c r="FNK626" s="268"/>
      <c r="FNL626" s="268"/>
      <c r="FNM626" s="268"/>
      <c r="FNN626" s="268" t="s">
        <v>270</v>
      </c>
      <c r="FNO626" s="268"/>
      <c r="FNP626" s="268"/>
      <c r="FNQ626" s="268"/>
      <c r="FNR626" s="268"/>
      <c r="FNS626" s="268"/>
      <c r="FNT626" s="268"/>
      <c r="FNU626" s="268"/>
      <c r="FNV626" s="268" t="s">
        <v>270</v>
      </c>
      <c r="FNW626" s="268"/>
      <c r="FNX626" s="268"/>
      <c r="FNY626" s="268"/>
      <c r="FNZ626" s="268"/>
      <c r="FOA626" s="268"/>
      <c r="FOB626" s="268"/>
      <c r="FOC626" s="268"/>
      <c r="FOD626" s="268" t="s">
        <v>270</v>
      </c>
      <c r="FOE626" s="268"/>
      <c r="FOF626" s="268"/>
      <c r="FOG626" s="268"/>
      <c r="FOH626" s="268"/>
      <c r="FOI626" s="268"/>
      <c r="FOJ626" s="268"/>
      <c r="FOK626" s="268"/>
      <c r="FOL626" s="268" t="s">
        <v>270</v>
      </c>
      <c r="FOM626" s="268"/>
      <c r="FON626" s="268"/>
      <c r="FOO626" s="268"/>
      <c r="FOP626" s="268"/>
      <c r="FOQ626" s="268"/>
      <c r="FOR626" s="268"/>
      <c r="FOS626" s="268"/>
      <c r="FOT626" s="268" t="s">
        <v>270</v>
      </c>
      <c r="FOU626" s="268"/>
      <c r="FOV626" s="268"/>
      <c r="FOW626" s="268"/>
      <c r="FOX626" s="268"/>
      <c r="FOY626" s="268"/>
      <c r="FOZ626" s="268"/>
      <c r="FPA626" s="268"/>
      <c r="FPB626" s="268" t="s">
        <v>270</v>
      </c>
      <c r="FPC626" s="268"/>
      <c r="FPD626" s="268"/>
      <c r="FPE626" s="268"/>
      <c r="FPF626" s="268"/>
      <c r="FPG626" s="268"/>
      <c r="FPH626" s="268"/>
      <c r="FPI626" s="268"/>
      <c r="FPJ626" s="268" t="s">
        <v>270</v>
      </c>
      <c r="FPK626" s="268"/>
      <c r="FPL626" s="268"/>
      <c r="FPM626" s="268"/>
      <c r="FPN626" s="268"/>
      <c r="FPO626" s="268"/>
      <c r="FPP626" s="268"/>
      <c r="FPQ626" s="268"/>
      <c r="FPR626" s="268" t="s">
        <v>270</v>
      </c>
      <c r="FPS626" s="268"/>
      <c r="FPT626" s="268"/>
      <c r="FPU626" s="268"/>
      <c r="FPV626" s="268"/>
      <c r="FPW626" s="268"/>
      <c r="FPX626" s="268"/>
      <c r="FPY626" s="268"/>
      <c r="FPZ626" s="268" t="s">
        <v>270</v>
      </c>
      <c r="FQA626" s="268"/>
      <c r="FQB626" s="268"/>
      <c r="FQC626" s="268"/>
      <c r="FQD626" s="268"/>
      <c r="FQE626" s="268"/>
      <c r="FQF626" s="268"/>
      <c r="FQG626" s="268"/>
      <c r="FQH626" s="268" t="s">
        <v>270</v>
      </c>
      <c r="FQI626" s="268"/>
      <c r="FQJ626" s="268"/>
      <c r="FQK626" s="268"/>
      <c r="FQL626" s="268"/>
      <c r="FQM626" s="268"/>
      <c r="FQN626" s="268"/>
      <c r="FQO626" s="268"/>
      <c r="FQP626" s="268" t="s">
        <v>270</v>
      </c>
      <c r="FQQ626" s="268"/>
      <c r="FQR626" s="268"/>
      <c r="FQS626" s="268"/>
      <c r="FQT626" s="268"/>
      <c r="FQU626" s="268"/>
      <c r="FQV626" s="268"/>
      <c r="FQW626" s="268"/>
      <c r="FQX626" s="268" t="s">
        <v>270</v>
      </c>
      <c r="FQY626" s="268"/>
      <c r="FQZ626" s="268"/>
      <c r="FRA626" s="268"/>
      <c r="FRB626" s="268"/>
      <c r="FRC626" s="268"/>
      <c r="FRD626" s="268"/>
      <c r="FRE626" s="268"/>
      <c r="FRF626" s="268" t="s">
        <v>270</v>
      </c>
      <c r="FRG626" s="268"/>
      <c r="FRH626" s="268"/>
      <c r="FRI626" s="268"/>
      <c r="FRJ626" s="268"/>
      <c r="FRK626" s="268"/>
      <c r="FRL626" s="268"/>
      <c r="FRM626" s="268"/>
      <c r="FRN626" s="268" t="s">
        <v>270</v>
      </c>
      <c r="FRO626" s="268"/>
      <c r="FRP626" s="268"/>
      <c r="FRQ626" s="268"/>
      <c r="FRR626" s="268"/>
      <c r="FRS626" s="268"/>
      <c r="FRT626" s="268"/>
      <c r="FRU626" s="268"/>
      <c r="FRV626" s="268" t="s">
        <v>270</v>
      </c>
      <c r="FRW626" s="268"/>
      <c r="FRX626" s="268"/>
      <c r="FRY626" s="268"/>
      <c r="FRZ626" s="268"/>
      <c r="FSA626" s="268"/>
      <c r="FSB626" s="268"/>
      <c r="FSC626" s="268"/>
      <c r="FSD626" s="268" t="s">
        <v>270</v>
      </c>
      <c r="FSE626" s="268"/>
      <c r="FSF626" s="268"/>
      <c r="FSG626" s="268"/>
      <c r="FSH626" s="268"/>
      <c r="FSI626" s="268"/>
      <c r="FSJ626" s="268"/>
      <c r="FSK626" s="268"/>
      <c r="FSL626" s="268" t="s">
        <v>270</v>
      </c>
      <c r="FSM626" s="268"/>
      <c r="FSN626" s="268"/>
      <c r="FSO626" s="268"/>
      <c r="FSP626" s="268"/>
      <c r="FSQ626" s="268"/>
      <c r="FSR626" s="268"/>
      <c r="FSS626" s="268"/>
      <c r="FST626" s="268" t="s">
        <v>270</v>
      </c>
      <c r="FSU626" s="268"/>
      <c r="FSV626" s="268"/>
      <c r="FSW626" s="268"/>
      <c r="FSX626" s="268"/>
      <c r="FSY626" s="268"/>
      <c r="FSZ626" s="268"/>
      <c r="FTA626" s="268"/>
      <c r="FTB626" s="268" t="s">
        <v>270</v>
      </c>
      <c r="FTC626" s="268"/>
      <c r="FTD626" s="268"/>
      <c r="FTE626" s="268"/>
      <c r="FTF626" s="268"/>
      <c r="FTG626" s="268"/>
      <c r="FTH626" s="268"/>
      <c r="FTI626" s="268"/>
      <c r="FTJ626" s="268" t="s">
        <v>270</v>
      </c>
      <c r="FTK626" s="268"/>
      <c r="FTL626" s="268"/>
      <c r="FTM626" s="268"/>
      <c r="FTN626" s="268"/>
      <c r="FTO626" s="268"/>
      <c r="FTP626" s="268"/>
      <c r="FTQ626" s="268"/>
      <c r="FTR626" s="268" t="s">
        <v>270</v>
      </c>
      <c r="FTS626" s="268"/>
      <c r="FTT626" s="268"/>
      <c r="FTU626" s="268"/>
      <c r="FTV626" s="268"/>
      <c r="FTW626" s="268"/>
      <c r="FTX626" s="268"/>
      <c r="FTY626" s="268"/>
      <c r="FTZ626" s="268" t="s">
        <v>270</v>
      </c>
      <c r="FUA626" s="268"/>
      <c r="FUB626" s="268"/>
      <c r="FUC626" s="268"/>
      <c r="FUD626" s="268"/>
      <c r="FUE626" s="268"/>
      <c r="FUF626" s="268"/>
      <c r="FUG626" s="268"/>
      <c r="FUH626" s="268" t="s">
        <v>270</v>
      </c>
      <c r="FUI626" s="268"/>
      <c r="FUJ626" s="268"/>
      <c r="FUK626" s="268"/>
      <c r="FUL626" s="268"/>
      <c r="FUM626" s="268"/>
      <c r="FUN626" s="268"/>
      <c r="FUO626" s="268"/>
      <c r="FUP626" s="268" t="s">
        <v>270</v>
      </c>
      <c r="FUQ626" s="268"/>
      <c r="FUR626" s="268"/>
      <c r="FUS626" s="268"/>
      <c r="FUT626" s="268"/>
      <c r="FUU626" s="268"/>
      <c r="FUV626" s="268"/>
      <c r="FUW626" s="268"/>
      <c r="FUX626" s="268" t="s">
        <v>270</v>
      </c>
      <c r="FUY626" s="268"/>
      <c r="FUZ626" s="268"/>
      <c r="FVA626" s="268"/>
      <c r="FVB626" s="268"/>
      <c r="FVC626" s="268"/>
      <c r="FVD626" s="268"/>
      <c r="FVE626" s="268"/>
      <c r="FVF626" s="268" t="s">
        <v>270</v>
      </c>
      <c r="FVG626" s="268"/>
      <c r="FVH626" s="268"/>
      <c r="FVI626" s="268"/>
      <c r="FVJ626" s="268"/>
      <c r="FVK626" s="268"/>
      <c r="FVL626" s="268"/>
      <c r="FVM626" s="268"/>
      <c r="FVN626" s="268" t="s">
        <v>270</v>
      </c>
      <c r="FVO626" s="268"/>
      <c r="FVP626" s="268"/>
      <c r="FVQ626" s="268"/>
      <c r="FVR626" s="268"/>
      <c r="FVS626" s="268"/>
      <c r="FVT626" s="268"/>
      <c r="FVU626" s="268"/>
      <c r="FVV626" s="268" t="s">
        <v>270</v>
      </c>
      <c r="FVW626" s="268"/>
      <c r="FVX626" s="268"/>
      <c r="FVY626" s="268"/>
      <c r="FVZ626" s="268"/>
      <c r="FWA626" s="268"/>
      <c r="FWB626" s="268"/>
      <c r="FWC626" s="268"/>
      <c r="FWD626" s="268" t="s">
        <v>270</v>
      </c>
      <c r="FWE626" s="268"/>
      <c r="FWF626" s="268"/>
      <c r="FWG626" s="268"/>
      <c r="FWH626" s="268"/>
      <c r="FWI626" s="268"/>
      <c r="FWJ626" s="268"/>
      <c r="FWK626" s="268"/>
      <c r="FWL626" s="268" t="s">
        <v>270</v>
      </c>
      <c r="FWM626" s="268"/>
      <c r="FWN626" s="268"/>
      <c r="FWO626" s="268"/>
      <c r="FWP626" s="268"/>
      <c r="FWQ626" s="268"/>
      <c r="FWR626" s="268"/>
      <c r="FWS626" s="268"/>
      <c r="FWT626" s="268" t="s">
        <v>270</v>
      </c>
      <c r="FWU626" s="268"/>
      <c r="FWV626" s="268"/>
      <c r="FWW626" s="268"/>
      <c r="FWX626" s="268"/>
      <c r="FWY626" s="268"/>
      <c r="FWZ626" s="268"/>
      <c r="FXA626" s="268"/>
      <c r="FXB626" s="268" t="s">
        <v>270</v>
      </c>
      <c r="FXC626" s="268"/>
      <c r="FXD626" s="268"/>
      <c r="FXE626" s="268"/>
      <c r="FXF626" s="268"/>
      <c r="FXG626" s="268"/>
      <c r="FXH626" s="268"/>
      <c r="FXI626" s="268"/>
      <c r="FXJ626" s="268" t="s">
        <v>270</v>
      </c>
      <c r="FXK626" s="268"/>
      <c r="FXL626" s="268"/>
      <c r="FXM626" s="268"/>
      <c r="FXN626" s="268"/>
      <c r="FXO626" s="268"/>
      <c r="FXP626" s="268"/>
      <c r="FXQ626" s="268"/>
      <c r="FXR626" s="268" t="s">
        <v>270</v>
      </c>
      <c r="FXS626" s="268"/>
      <c r="FXT626" s="268"/>
      <c r="FXU626" s="268"/>
      <c r="FXV626" s="268"/>
      <c r="FXW626" s="268"/>
      <c r="FXX626" s="268"/>
      <c r="FXY626" s="268"/>
      <c r="FXZ626" s="268" t="s">
        <v>270</v>
      </c>
      <c r="FYA626" s="268"/>
      <c r="FYB626" s="268"/>
      <c r="FYC626" s="268"/>
      <c r="FYD626" s="268"/>
      <c r="FYE626" s="268"/>
      <c r="FYF626" s="268"/>
      <c r="FYG626" s="268"/>
      <c r="FYH626" s="268" t="s">
        <v>270</v>
      </c>
      <c r="FYI626" s="268"/>
      <c r="FYJ626" s="268"/>
      <c r="FYK626" s="268"/>
      <c r="FYL626" s="268"/>
      <c r="FYM626" s="268"/>
      <c r="FYN626" s="268"/>
      <c r="FYO626" s="268"/>
      <c r="FYP626" s="268" t="s">
        <v>270</v>
      </c>
      <c r="FYQ626" s="268"/>
      <c r="FYR626" s="268"/>
      <c r="FYS626" s="268"/>
      <c r="FYT626" s="268"/>
      <c r="FYU626" s="268"/>
      <c r="FYV626" s="268"/>
      <c r="FYW626" s="268"/>
      <c r="FYX626" s="268" t="s">
        <v>270</v>
      </c>
      <c r="FYY626" s="268"/>
      <c r="FYZ626" s="268"/>
      <c r="FZA626" s="268"/>
      <c r="FZB626" s="268"/>
      <c r="FZC626" s="268"/>
      <c r="FZD626" s="268"/>
      <c r="FZE626" s="268"/>
      <c r="FZF626" s="268" t="s">
        <v>270</v>
      </c>
      <c r="FZG626" s="268"/>
      <c r="FZH626" s="268"/>
      <c r="FZI626" s="268"/>
      <c r="FZJ626" s="268"/>
      <c r="FZK626" s="268"/>
      <c r="FZL626" s="268"/>
      <c r="FZM626" s="268"/>
      <c r="FZN626" s="268" t="s">
        <v>270</v>
      </c>
      <c r="FZO626" s="268"/>
      <c r="FZP626" s="268"/>
      <c r="FZQ626" s="268"/>
      <c r="FZR626" s="268"/>
      <c r="FZS626" s="268"/>
      <c r="FZT626" s="268"/>
      <c r="FZU626" s="268"/>
      <c r="FZV626" s="268" t="s">
        <v>270</v>
      </c>
      <c r="FZW626" s="268"/>
      <c r="FZX626" s="268"/>
      <c r="FZY626" s="268"/>
      <c r="FZZ626" s="268"/>
      <c r="GAA626" s="268"/>
      <c r="GAB626" s="268"/>
      <c r="GAC626" s="268"/>
      <c r="GAD626" s="268" t="s">
        <v>270</v>
      </c>
      <c r="GAE626" s="268"/>
      <c r="GAF626" s="268"/>
      <c r="GAG626" s="268"/>
      <c r="GAH626" s="268"/>
      <c r="GAI626" s="268"/>
      <c r="GAJ626" s="268"/>
      <c r="GAK626" s="268"/>
      <c r="GAL626" s="268" t="s">
        <v>270</v>
      </c>
      <c r="GAM626" s="268"/>
      <c r="GAN626" s="268"/>
      <c r="GAO626" s="268"/>
      <c r="GAP626" s="268"/>
      <c r="GAQ626" s="268"/>
      <c r="GAR626" s="268"/>
      <c r="GAS626" s="268"/>
      <c r="GAT626" s="268" t="s">
        <v>270</v>
      </c>
      <c r="GAU626" s="268"/>
      <c r="GAV626" s="268"/>
      <c r="GAW626" s="268"/>
      <c r="GAX626" s="268"/>
      <c r="GAY626" s="268"/>
      <c r="GAZ626" s="268"/>
      <c r="GBA626" s="268"/>
      <c r="GBB626" s="268" t="s">
        <v>270</v>
      </c>
      <c r="GBC626" s="268"/>
      <c r="GBD626" s="268"/>
      <c r="GBE626" s="268"/>
      <c r="GBF626" s="268"/>
      <c r="GBG626" s="268"/>
      <c r="GBH626" s="268"/>
      <c r="GBI626" s="268"/>
      <c r="GBJ626" s="268" t="s">
        <v>270</v>
      </c>
      <c r="GBK626" s="268"/>
      <c r="GBL626" s="268"/>
      <c r="GBM626" s="268"/>
      <c r="GBN626" s="268"/>
      <c r="GBO626" s="268"/>
      <c r="GBP626" s="268"/>
      <c r="GBQ626" s="268"/>
      <c r="GBR626" s="268" t="s">
        <v>270</v>
      </c>
      <c r="GBS626" s="268"/>
      <c r="GBT626" s="268"/>
      <c r="GBU626" s="268"/>
      <c r="GBV626" s="268"/>
      <c r="GBW626" s="268"/>
      <c r="GBX626" s="268"/>
      <c r="GBY626" s="268"/>
      <c r="GBZ626" s="268" t="s">
        <v>270</v>
      </c>
      <c r="GCA626" s="268"/>
      <c r="GCB626" s="268"/>
      <c r="GCC626" s="268"/>
      <c r="GCD626" s="268"/>
      <c r="GCE626" s="268"/>
      <c r="GCF626" s="268"/>
      <c r="GCG626" s="268"/>
      <c r="GCH626" s="268" t="s">
        <v>270</v>
      </c>
      <c r="GCI626" s="268"/>
      <c r="GCJ626" s="268"/>
      <c r="GCK626" s="268"/>
      <c r="GCL626" s="268"/>
      <c r="GCM626" s="268"/>
      <c r="GCN626" s="268"/>
      <c r="GCO626" s="268"/>
      <c r="GCP626" s="268" t="s">
        <v>270</v>
      </c>
      <c r="GCQ626" s="268"/>
      <c r="GCR626" s="268"/>
      <c r="GCS626" s="268"/>
      <c r="GCT626" s="268"/>
      <c r="GCU626" s="268"/>
      <c r="GCV626" s="268"/>
      <c r="GCW626" s="268"/>
      <c r="GCX626" s="268" t="s">
        <v>270</v>
      </c>
      <c r="GCY626" s="268"/>
      <c r="GCZ626" s="268"/>
      <c r="GDA626" s="268"/>
      <c r="GDB626" s="268"/>
      <c r="GDC626" s="268"/>
      <c r="GDD626" s="268"/>
      <c r="GDE626" s="268"/>
      <c r="GDF626" s="268" t="s">
        <v>270</v>
      </c>
      <c r="GDG626" s="268"/>
      <c r="GDH626" s="268"/>
      <c r="GDI626" s="268"/>
      <c r="GDJ626" s="268"/>
      <c r="GDK626" s="268"/>
      <c r="GDL626" s="268"/>
      <c r="GDM626" s="268"/>
      <c r="GDN626" s="268" t="s">
        <v>270</v>
      </c>
      <c r="GDO626" s="268"/>
      <c r="GDP626" s="268"/>
      <c r="GDQ626" s="268"/>
      <c r="GDR626" s="268"/>
      <c r="GDS626" s="268"/>
      <c r="GDT626" s="268"/>
      <c r="GDU626" s="268"/>
      <c r="GDV626" s="268" t="s">
        <v>270</v>
      </c>
      <c r="GDW626" s="268"/>
      <c r="GDX626" s="268"/>
      <c r="GDY626" s="268"/>
      <c r="GDZ626" s="268"/>
      <c r="GEA626" s="268"/>
      <c r="GEB626" s="268"/>
      <c r="GEC626" s="268"/>
      <c r="GED626" s="268" t="s">
        <v>270</v>
      </c>
      <c r="GEE626" s="268"/>
      <c r="GEF626" s="268"/>
      <c r="GEG626" s="268"/>
      <c r="GEH626" s="268"/>
      <c r="GEI626" s="268"/>
      <c r="GEJ626" s="268"/>
      <c r="GEK626" s="268"/>
      <c r="GEL626" s="268" t="s">
        <v>270</v>
      </c>
      <c r="GEM626" s="268"/>
      <c r="GEN626" s="268"/>
      <c r="GEO626" s="268"/>
      <c r="GEP626" s="268"/>
      <c r="GEQ626" s="268"/>
      <c r="GER626" s="268"/>
      <c r="GES626" s="268"/>
      <c r="GET626" s="268" t="s">
        <v>270</v>
      </c>
      <c r="GEU626" s="268"/>
      <c r="GEV626" s="268"/>
      <c r="GEW626" s="268"/>
      <c r="GEX626" s="268"/>
      <c r="GEY626" s="268"/>
      <c r="GEZ626" s="268"/>
      <c r="GFA626" s="268"/>
      <c r="GFB626" s="268" t="s">
        <v>270</v>
      </c>
      <c r="GFC626" s="268"/>
      <c r="GFD626" s="268"/>
      <c r="GFE626" s="268"/>
      <c r="GFF626" s="268"/>
      <c r="GFG626" s="268"/>
      <c r="GFH626" s="268"/>
      <c r="GFI626" s="268"/>
      <c r="GFJ626" s="268" t="s">
        <v>270</v>
      </c>
      <c r="GFK626" s="268"/>
      <c r="GFL626" s="268"/>
      <c r="GFM626" s="268"/>
      <c r="GFN626" s="268"/>
      <c r="GFO626" s="268"/>
      <c r="GFP626" s="268"/>
      <c r="GFQ626" s="268"/>
      <c r="GFR626" s="268" t="s">
        <v>270</v>
      </c>
      <c r="GFS626" s="268"/>
      <c r="GFT626" s="268"/>
      <c r="GFU626" s="268"/>
      <c r="GFV626" s="268"/>
      <c r="GFW626" s="268"/>
      <c r="GFX626" s="268"/>
      <c r="GFY626" s="268"/>
      <c r="GFZ626" s="268" t="s">
        <v>270</v>
      </c>
      <c r="GGA626" s="268"/>
      <c r="GGB626" s="268"/>
      <c r="GGC626" s="268"/>
      <c r="GGD626" s="268"/>
      <c r="GGE626" s="268"/>
      <c r="GGF626" s="268"/>
      <c r="GGG626" s="268"/>
      <c r="GGH626" s="268" t="s">
        <v>270</v>
      </c>
      <c r="GGI626" s="268"/>
      <c r="GGJ626" s="268"/>
      <c r="GGK626" s="268"/>
      <c r="GGL626" s="268"/>
      <c r="GGM626" s="268"/>
      <c r="GGN626" s="268"/>
      <c r="GGO626" s="268"/>
      <c r="GGP626" s="268" t="s">
        <v>270</v>
      </c>
      <c r="GGQ626" s="268"/>
      <c r="GGR626" s="268"/>
      <c r="GGS626" s="268"/>
      <c r="GGT626" s="268"/>
      <c r="GGU626" s="268"/>
      <c r="GGV626" s="268"/>
      <c r="GGW626" s="268"/>
      <c r="GGX626" s="268" t="s">
        <v>270</v>
      </c>
      <c r="GGY626" s="268"/>
      <c r="GGZ626" s="268"/>
      <c r="GHA626" s="268"/>
      <c r="GHB626" s="268"/>
      <c r="GHC626" s="268"/>
      <c r="GHD626" s="268"/>
      <c r="GHE626" s="268"/>
      <c r="GHF626" s="268" t="s">
        <v>270</v>
      </c>
      <c r="GHG626" s="268"/>
      <c r="GHH626" s="268"/>
      <c r="GHI626" s="268"/>
      <c r="GHJ626" s="268"/>
      <c r="GHK626" s="268"/>
      <c r="GHL626" s="268"/>
      <c r="GHM626" s="268"/>
      <c r="GHN626" s="268" t="s">
        <v>270</v>
      </c>
      <c r="GHO626" s="268"/>
      <c r="GHP626" s="268"/>
      <c r="GHQ626" s="268"/>
      <c r="GHR626" s="268"/>
      <c r="GHS626" s="268"/>
      <c r="GHT626" s="268"/>
      <c r="GHU626" s="268"/>
      <c r="GHV626" s="268" t="s">
        <v>270</v>
      </c>
      <c r="GHW626" s="268"/>
      <c r="GHX626" s="268"/>
      <c r="GHY626" s="268"/>
      <c r="GHZ626" s="268"/>
      <c r="GIA626" s="268"/>
      <c r="GIB626" s="268"/>
      <c r="GIC626" s="268"/>
      <c r="GID626" s="268" t="s">
        <v>270</v>
      </c>
      <c r="GIE626" s="268"/>
      <c r="GIF626" s="268"/>
      <c r="GIG626" s="268"/>
      <c r="GIH626" s="268"/>
      <c r="GII626" s="268"/>
      <c r="GIJ626" s="268"/>
      <c r="GIK626" s="268"/>
      <c r="GIL626" s="268" t="s">
        <v>270</v>
      </c>
      <c r="GIM626" s="268"/>
      <c r="GIN626" s="268"/>
      <c r="GIO626" s="268"/>
      <c r="GIP626" s="268"/>
      <c r="GIQ626" s="268"/>
      <c r="GIR626" s="268"/>
      <c r="GIS626" s="268"/>
      <c r="GIT626" s="268" t="s">
        <v>270</v>
      </c>
      <c r="GIU626" s="268"/>
      <c r="GIV626" s="268"/>
      <c r="GIW626" s="268"/>
      <c r="GIX626" s="268"/>
      <c r="GIY626" s="268"/>
      <c r="GIZ626" s="268"/>
      <c r="GJA626" s="268"/>
      <c r="GJB626" s="268" t="s">
        <v>270</v>
      </c>
      <c r="GJC626" s="268"/>
      <c r="GJD626" s="268"/>
      <c r="GJE626" s="268"/>
      <c r="GJF626" s="268"/>
      <c r="GJG626" s="268"/>
      <c r="GJH626" s="268"/>
      <c r="GJI626" s="268"/>
      <c r="GJJ626" s="268" t="s">
        <v>270</v>
      </c>
      <c r="GJK626" s="268"/>
      <c r="GJL626" s="268"/>
      <c r="GJM626" s="268"/>
      <c r="GJN626" s="268"/>
      <c r="GJO626" s="268"/>
      <c r="GJP626" s="268"/>
      <c r="GJQ626" s="268"/>
      <c r="GJR626" s="268" t="s">
        <v>270</v>
      </c>
      <c r="GJS626" s="268"/>
      <c r="GJT626" s="268"/>
      <c r="GJU626" s="268"/>
      <c r="GJV626" s="268"/>
      <c r="GJW626" s="268"/>
      <c r="GJX626" s="268"/>
      <c r="GJY626" s="268"/>
      <c r="GJZ626" s="268" t="s">
        <v>270</v>
      </c>
      <c r="GKA626" s="268"/>
      <c r="GKB626" s="268"/>
      <c r="GKC626" s="268"/>
      <c r="GKD626" s="268"/>
      <c r="GKE626" s="268"/>
      <c r="GKF626" s="268"/>
      <c r="GKG626" s="268"/>
      <c r="GKH626" s="268" t="s">
        <v>270</v>
      </c>
      <c r="GKI626" s="268"/>
      <c r="GKJ626" s="268"/>
      <c r="GKK626" s="268"/>
      <c r="GKL626" s="268"/>
      <c r="GKM626" s="268"/>
      <c r="GKN626" s="268"/>
      <c r="GKO626" s="268"/>
      <c r="GKP626" s="268" t="s">
        <v>270</v>
      </c>
      <c r="GKQ626" s="268"/>
      <c r="GKR626" s="268"/>
      <c r="GKS626" s="268"/>
      <c r="GKT626" s="268"/>
      <c r="GKU626" s="268"/>
      <c r="GKV626" s="268"/>
      <c r="GKW626" s="268"/>
      <c r="GKX626" s="268" t="s">
        <v>270</v>
      </c>
      <c r="GKY626" s="268"/>
      <c r="GKZ626" s="268"/>
      <c r="GLA626" s="268"/>
      <c r="GLB626" s="268"/>
      <c r="GLC626" s="268"/>
      <c r="GLD626" s="268"/>
      <c r="GLE626" s="268"/>
      <c r="GLF626" s="268" t="s">
        <v>270</v>
      </c>
      <c r="GLG626" s="268"/>
      <c r="GLH626" s="268"/>
      <c r="GLI626" s="268"/>
      <c r="GLJ626" s="268"/>
      <c r="GLK626" s="268"/>
      <c r="GLL626" s="268"/>
      <c r="GLM626" s="268"/>
      <c r="GLN626" s="268" t="s">
        <v>270</v>
      </c>
      <c r="GLO626" s="268"/>
      <c r="GLP626" s="268"/>
      <c r="GLQ626" s="268"/>
      <c r="GLR626" s="268"/>
      <c r="GLS626" s="268"/>
      <c r="GLT626" s="268"/>
      <c r="GLU626" s="268"/>
      <c r="GLV626" s="268" t="s">
        <v>270</v>
      </c>
      <c r="GLW626" s="268"/>
      <c r="GLX626" s="268"/>
      <c r="GLY626" s="268"/>
      <c r="GLZ626" s="268"/>
      <c r="GMA626" s="268"/>
      <c r="GMB626" s="268"/>
      <c r="GMC626" s="268"/>
      <c r="GMD626" s="268" t="s">
        <v>270</v>
      </c>
      <c r="GME626" s="268"/>
      <c r="GMF626" s="268"/>
      <c r="GMG626" s="268"/>
      <c r="GMH626" s="268"/>
      <c r="GMI626" s="268"/>
      <c r="GMJ626" s="268"/>
      <c r="GMK626" s="268"/>
      <c r="GML626" s="268" t="s">
        <v>270</v>
      </c>
      <c r="GMM626" s="268"/>
      <c r="GMN626" s="268"/>
      <c r="GMO626" s="268"/>
      <c r="GMP626" s="268"/>
      <c r="GMQ626" s="268"/>
      <c r="GMR626" s="268"/>
      <c r="GMS626" s="268"/>
      <c r="GMT626" s="268" t="s">
        <v>270</v>
      </c>
      <c r="GMU626" s="268"/>
      <c r="GMV626" s="268"/>
      <c r="GMW626" s="268"/>
      <c r="GMX626" s="268"/>
      <c r="GMY626" s="268"/>
      <c r="GMZ626" s="268"/>
      <c r="GNA626" s="268"/>
      <c r="GNB626" s="268" t="s">
        <v>270</v>
      </c>
      <c r="GNC626" s="268"/>
      <c r="GND626" s="268"/>
      <c r="GNE626" s="268"/>
      <c r="GNF626" s="268"/>
      <c r="GNG626" s="268"/>
      <c r="GNH626" s="268"/>
      <c r="GNI626" s="268"/>
      <c r="GNJ626" s="268" t="s">
        <v>270</v>
      </c>
      <c r="GNK626" s="268"/>
      <c r="GNL626" s="268"/>
      <c r="GNM626" s="268"/>
      <c r="GNN626" s="268"/>
      <c r="GNO626" s="268"/>
      <c r="GNP626" s="268"/>
      <c r="GNQ626" s="268"/>
      <c r="GNR626" s="268" t="s">
        <v>270</v>
      </c>
      <c r="GNS626" s="268"/>
      <c r="GNT626" s="268"/>
      <c r="GNU626" s="268"/>
      <c r="GNV626" s="268"/>
      <c r="GNW626" s="268"/>
      <c r="GNX626" s="268"/>
      <c r="GNY626" s="268"/>
      <c r="GNZ626" s="268" t="s">
        <v>270</v>
      </c>
      <c r="GOA626" s="268"/>
      <c r="GOB626" s="268"/>
      <c r="GOC626" s="268"/>
      <c r="GOD626" s="268"/>
      <c r="GOE626" s="268"/>
      <c r="GOF626" s="268"/>
      <c r="GOG626" s="268"/>
      <c r="GOH626" s="268" t="s">
        <v>270</v>
      </c>
      <c r="GOI626" s="268"/>
      <c r="GOJ626" s="268"/>
      <c r="GOK626" s="268"/>
      <c r="GOL626" s="268"/>
      <c r="GOM626" s="268"/>
      <c r="GON626" s="268"/>
      <c r="GOO626" s="268"/>
      <c r="GOP626" s="268" t="s">
        <v>270</v>
      </c>
      <c r="GOQ626" s="268"/>
      <c r="GOR626" s="268"/>
      <c r="GOS626" s="268"/>
      <c r="GOT626" s="268"/>
      <c r="GOU626" s="268"/>
      <c r="GOV626" s="268"/>
      <c r="GOW626" s="268"/>
      <c r="GOX626" s="268" t="s">
        <v>270</v>
      </c>
      <c r="GOY626" s="268"/>
      <c r="GOZ626" s="268"/>
      <c r="GPA626" s="268"/>
      <c r="GPB626" s="268"/>
      <c r="GPC626" s="268"/>
      <c r="GPD626" s="268"/>
      <c r="GPE626" s="268"/>
      <c r="GPF626" s="268" t="s">
        <v>270</v>
      </c>
      <c r="GPG626" s="268"/>
      <c r="GPH626" s="268"/>
      <c r="GPI626" s="268"/>
      <c r="GPJ626" s="268"/>
      <c r="GPK626" s="268"/>
      <c r="GPL626" s="268"/>
      <c r="GPM626" s="268"/>
      <c r="GPN626" s="268" t="s">
        <v>270</v>
      </c>
      <c r="GPO626" s="268"/>
      <c r="GPP626" s="268"/>
      <c r="GPQ626" s="268"/>
      <c r="GPR626" s="268"/>
      <c r="GPS626" s="268"/>
      <c r="GPT626" s="268"/>
      <c r="GPU626" s="268"/>
      <c r="GPV626" s="268" t="s">
        <v>270</v>
      </c>
      <c r="GPW626" s="268"/>
      <c r="GPX626" s="268"/>
      <c r="GPY626" s="268"/>
      <c r="GPZ626" s="268"/>
      <c r="GQA626" s="268"/>
      <c r="GQB626" s="268"/>
      <c r="GQC626" s="268"/>
      <c r="GQD626" s="268" t="s">
        <v>270</v>
      </c>
      <c r="GQE626" s="268"/>
      <c r="GQF626" s="268"/>
      <c r="GQG626" s="268"/>
      <c r="GQH626" s="268"/>
      <c r="GQI626" s="268"/>
      <c r="GQJ626" s="268"/>
      <c r="GQK626" s="268"/>
      <c r="GQL626" s="268" t="s">
        <v>270</v>
      </c>
      <c r="GQM626" s="268"/>
      <c r="GQN626" s="268"/>
      <c r="GQO626" s="268"/>
      <c r="GQP626" s="268"/>
      <c r="GQQ626" s="268"/>
      <c r="GQR626" s="268"/>
      <c r="GQS626" s="268"/>
      <c r="GQT626" s="268" t="s">
        <v>270</v>
      </c>
      <c r="GQU626" s="268"/>
      <c r="GQV626" s="268"/>
      <c r="GQW626" s="268"/>
      <c r="GQX626" s="268"/>
      <c r="GQY626" s="268"/>
      <c r="GQZ626" s="268"/>
      <c r="GRA626" s="268"/>
      <c r="GRB626" s="268" t="s">
        <v>270</v>
      </c>
      <c r="GRC626" s="268"/>
      <c r="GRD626" s="268"/>
      <c r="GRE626" s="268"/>
      <c r="GRF626" s="268"/>
      <c r="GRG626" s="268"/>
      <c r="GRH626" s="268"/>
      <c r="GRI626" s="268"/>
      <c r="GRJ626" s="268" t="s">
        <v>270</v>
      </c>
      <c r="GRK626" s="268"/>
      <c r="GRL626" s="268"/>
      <c r="GRM626" s="268"/>
      <c r="GRN626" s="268"/>
      <c r="GRO626" s="268"/>
      <c r="GRP626" s="268"/>
      <c r="GRQ626" s="268"/>
      <c r="GRR626" s="268" t="s">
        <v>270</v>
      </c>
      <c r="GRS626" s="268"/>
      <c r="GRT626" s="268"/>
      <c r="GRU626" s="268"/>
      <c r="GRV626" s="268"/>
      <c r="GRW626" s="268"/>
      <c r="GRX626" s="268"/>
      <c r="GRY626" s="268"/>
      <c r="GRZ626" s="268" t="s">
        <v>270</v>
      </c>
      <c r="GSA626" s="268"/>
      <c r="GSB626" s="268"/>
      <c r="GSC626" s="268"/>
      <c r="GSD626" s="268"/>
      <c r="GSE626" s="268"/>
      <c r="GSF626" s="268"/>
      <c r="GSG626" s="268"/>
      <c r="GSH626" s="268" t="s">
        <v>270</v>
      </c>
      <c r="GSI626" s="268"/>
      <c r="GSJ626" s="268"/>
      <c r="GSK626" s="268"/>
      <c r="GSL626" s="268"/>
      <c r="GSM626" s="268"/>
      <c r="GSN626" s="268"/>
      <c r="GSO626" s="268"/>
      <c r="GSP626" s="268" t="s">
        <v>270</v>
      </c>
      <c r="GSQ626" s="268"/>
      <c r="GSR626" s="268"/>
      <c r="GSS626" s="268"/>
      <c r="GST626" s="268"/>
      <c r="GSU626" s="268"/>
      <c r="GSV626" s="268"/>
      <c r="GSW626" s="268"/>
      <c r="GSX626" s="268" t="s">
        <v>270</v>
      </c>
      <c r="GSY626" s="268"/>
      <c r="GSZ626" s="268"/>
      <c r="GTA626" s="268"/>
      <c r="GTB626" s="268"/>
      <c r="GTC626" s="268"/>
      <c r="GTD626" s="268"/>
      <c r="GTE626" s="268"/>
      <c r="GTF626" s="268" t="s">
        <v>270</v>
      </c>
      <c r="GTG626" s="268"/>
      <c r="GTH626" s="268"/>
      <c r="GTI626" s="268"/>
      <c r="GTJ626" s="268"/>
      <c r="GTK626" s="268"/>
      <c r="GTL626" s="268"/>
      <c r="GTM626" s="268"/>
      <c r="GTN626" s="268" t="s">
        <v>270</v>
      </c>
      <c r="GTO626" s="268"/>
      <c r="GTP626" s="268"/>
      <c r="GTQ626" s="268"/>
      <c r="GTR626" s="268"/>
      <c r="GTS626" s="268"/>
      <c r="GTT626" s="268"/>
      <c r="GTU626" s="268"/>
      <c r="GTV626" s="268" t="s">
        <v>270</v>
      </c>
      <c r="GTW626" s="268"/>
      <c r="GTX626" s="268"/>
      <c r="GTY626" s="268"/>
      <c r="GTZ626" s="268"/>
      <c r="GUA626" s="268"/>
      <c r="GUB626" s="268"/>
      <c r="GUC626" s="268"/>
      <c r="GUD626" s="268" t="s">
        <v>270</v>
      </c>
      <c r="GUE626" s="268"/>
      <c r="GUF626" s="268"/>
      <c r="GUG626" s="268"/>
      <c r="GUH626" s="268"/>
      <c r="GUI626" s="268"/>
      <c r="GUJ626" s="268"/>
      <c r="GUK626" s="268"/>
      <c r="GUL626" s="268" t="s">
        <v>270</v>
      </c>
      <c r="GUM626" s="268"/>
      <c r="GUN626" s="268"/>
      <c r="GUO626" s="268"/>
      <c r="GUP626" s="268"/>
      <c r="GUQ626" s="268"/>
      <c r="GUR626" s="268"/>
      <c r="GUS626" s="268"/>
      <c r="GUT626" s="268" t="s">
        <v>270</v>
      </c>
      <c r="GUU626" s="268"/>
      <c r="GUV626" s="268"/>
      <c r="GUW626" s="268"/>
      <c r="GUX626" s="268"/>
      <c r="GUY626" s="268"/>
      <c r="GUZ626" s="268"/>
      <c r="GVA626" s="268"/>
      <c r="GVB626" s="268" t="s">
        <v>270</v>
      </c>
      <c r="GVC626" s="268"/>
      <c r="GVD626" s="268"/>
      <c r="GVE626" s="268"/>
      <c r="GVF626" s="268"/>
      <c r="GVG626" s="268"/>
      <c r="GVH626" s="268"/>
      <c r="GVI626" s="268"/>
      <c r="GVJ626" s="268" t="s">
        <v>270</v>
      </c>
      <c r="GVK626" s="268"/>
      <c r="GVL626" s="268"/>
      <c r="GVM626" s="268"/>
      <c r="GVN626" s="268"/>
      <c r="GVO626" s="268"/>
      <c r="GVP626" s="268"/>
      <c r="GVQ626" s="268"/>
      <c r="GVR626" s="268" t="s">
        <v>270</v>
      </c>
      <c r="GVS626" s="268"/>
      <c r="GVT626" s="268"/>
      <c r="GVU626" s="268"/>
      <c r="GVV626" s="268"/>
      <c r="GVW626" s="268"/>
      <c r="GVX626" s="268"/>
      <c r="GVY626" s="268"/>
      <c r="GVZ626" s="268" t="s">
        <v>270</v>
      </c>
      <c r="GWA626" s="268"/>
      <c r="GWB626" s="268"/>
      <c r="GWC626" s="268"/>
      <c r="GWD626" s="268"/>
      <c r="GWE626" s="268"/>
      <c r="GWF626" s="268"/>
      <c r="GWG626" s="268"/>
      <c r="GWH626" s="268" t="s">
        <v>270</v>
      </c>
      <c r="GWI626" s="268"/>
      <c r="GWJ626" s="268"/>
      <c r="GWK626" s="268"/>
      <c r="GWL626" s="268"/>
      <c r="GWM626" s="268"/>
      <c r="GWN626" s="268"/>
      <c r="GWO626" s="268"/>
      <c r="GWP626" s="268" t="s">
        <v>270</v>
      </c>
      <c r="GWQ626" s="268"/>
      <c r="GWR626" s="268"/>
      <c r="GWS626" s="268"/>
      <c r="GWT626" s="268"/>
      <c r="GWU626" s="268"/>
      <c r="GWV626" s="268"/>
      <c r="GWW626" s="268"/>
      <c r="GWX626" s="268" t="s">
        <v>270</v>
      </c>
      <c r="GWY626" s="268"/>
      <c r="GWZ626" s="268"/>
      <c r="GXA626" s="268"/>
      <c r="GXB626" s="268"/>
      <c r="GXC626" s="268"/>
      <c r="GXD626" s="268"/>
      <c r="GXE626" s="268"/>
      <c r="GXF626" s="268" t="s">
        <v>270</v>
      </c>
      <c r="GXG626" s="268"/>
      <c r="GXH626" s="268"/>
      <c r="GXI626" s="268"/>
      <c r="GXJ626" s="268"/>
      <c r="GXK626" s="268"/>
      <c r="GXL626" s="268"/>
      <c r="GXM626" s="268"/>
      <c r="GXN626" s="268" t="s">
        <v>270</v>
      </c>
      <c r="GXO626" s="268"/>
      <c r="GXP626" s="268"/>
      <c r="GXQ626" s="268"/>
      <c r="GXR626" s="268"/>
      <c r="GXS626" s="268"/>
      <c r="GXT626" s="268"/>
      <c r="GXU626" s="268"/>
      <c r="GXV626" s="268" t="s">
        <v>270</v>
      </c>
      <c r="GXW626" s="268"/>
      <c r="GXX626" s="268"/>
      <c r="GXY626" s="268"/>
      <c r="GXZ626" s="268"/>
      <c r="GYA626" s="268"/>
      <c r="GYB626" s="268"/>
      <c r="GYC626" s="268"/>
      <c r="GYD626" s="268" t="s">
        <v>270</v>
      </c>
      <c r="GYE626" s="268"/>
      <c r="GYF626" s="268"/>
      <c r="GYG626" s="268"/>
      <c r="GYH626" s="268"/>
      <c r="GYI626" s="268"/>
      <c r="GYJ626" s="268"/>
      <c r="GYK626" s="268"/>
      <c r="GYL626" s="268" t="s">
        <v>270</v>
      </c>
      <c r="GYM626" s="268"/>
      <c r="GYN626" s="268"/>
      <c r="GYO626" s="268"/>
      <c r="GYP626" s="268"/>
      <c r="GYQ626" s="268"/>
      <c r="GYR626" s="268"/>
      <c r="GYS626" s="268"/>
      <c r="GYT626" s="268" t="s">
        <v>270</v>
      </c>
      <c r="GYU626" s="268"/>
      <c r="GYV626" s="268"/>
      <c r="GYW626" s="268"/>
      <c r="GYX626" s="268"/>
      <c r="GYY626" s="268"/>
      <c r="GYZ626" s="268"/>
      <c r="GZA626" s="268"/>
      <c r="GZB626" s="268" t="s">
        <v>270</v>
      </c>
      <c r="GZC626" s="268"/>
      <c r="GZD626" s="268"/>
      <c r="GZE626" s="268"/>
      <c r="GZF626" s="268"/>
      <c r="GZG626" s="268"/>
      <c r="GZH626" s="268"/>
      <c r="GZI626" s="268"/>
      <c r="GZJ626" s="268" t="s">
        <v>270</v>
      </c>
      <c r="GZK626" s="268"/>
      <c r="GZL626" s="268"/>
      <c r="GZM626" s="268"/>
      <c r="GZN626" s="268"/>
      <c r="GZO626" s="268"/>
      <c r="GZP626" s="268"/>
      <c r="GZQ626" s="268"/>
      <c r="GZR626" s="268" t="s">
        <v>270</v>
      </c>
      <c r="GZS626" s="268"/>
      <c r="GZT626" s="268"/>
      <c r="GZU626" s="268"/>
      <c r="GZV626" s="268"/>
      <c r="GZW626" s="268"/>
      <c r="GZX626" s="268"/>
      <c r="GZY626" s="268"/>
      <c r="GZZ626" s="268" t="s">
        <v>270</v>
      </c>
      <c r="HAA626" s="268"/>
      <c r="HAB626" s="268"/>
      <c r="HAC626" s="268"/>
      <c r="HAD626" s="268"/>
      <c r="HAE626" s="268"/>
      <c r="HAF626" s="268"/>
      <c r="HAG626" s="268"/>
      <c r="HAH626" s="268" t="s">
        <v>270</v>
      </c>
      <c r="HAI626" s="268"/>
      <c r="HAJ626" s="268"/>
      <c r="HAK626" s="268"/>
      <c r="HAL626" s="268"/>
      <c r="HAM626" s="268"/>
      <c r="HAN626" s="268"/>
      <c r="HAO626" s="268"/>
      <c r="HAP626" s="268" t="s">
        <v>270</v>
      </c>
      <c r="HAQ626" s="268"/>
      <c r="HAR626" s="268"/>
      <c r="HAS626" s="268"/>
      <c r="HAT626" s="268"/>
      <c r="HAU626" s="268"/>
      <c r="HAV626" s="268"/>
      <c r="HAW626" s="268"/>
      <c r="HAX626" s="268" t="s">
        <v>270</v>
      </c>
      <c r="HAY626" s="268"/>
      <c r="HAZ626" s="268"/>
      <c r="HBA626" s="268"/>
      <c r="HBB626" s="268"/>
      <c r="HBC626" s="268"/>
      <c r="HBD626" s="268"/>
      <c r="HBE626" s="268"/>
      <c r="HBF626" s="268" t="s">
        <v>270</v>
      </c>
      <c r="HBG626" s="268"/>
      <c r="HBH626" s="268"/>
      <c r="HBI626" s="268"/>
      <c r="HBJ626" s="268"/>
      <c r="HBK626" s="268"/>
      <c r="HBL626" s="268"/>
      <c r="HBM626" s="268"/>
      <c r="HBN626" s="268" t="s">
        <v>270</v>
      </c>
      <c r="HBO626" s="268"/>
      <c r="HBP626" s="268"/>
      <c r="HBQ626" s="268"/>
      <c r="HBR626" s="268"/>
      <c r="HBS626" s="268"/>
      <c r="HBT626" s="268"/>
      <c r="HBU626" s="268"/>
      <c r="HBV626" s="268" t="s">
        <v>270</v>
      </c>
      <c r="HBW626" s="268"/>
      <c r="HBX626" s="268"/>
      <c r="HBY626" s="268"/>
      <c r="HBZ626" s="268"/>
      <c r="HCA626" s="268"/>
      <c r="HCB626" s="268"/>
      <c r="HCC626" s="268"/>
      <c r="HCD626" s="268" t="s">
        <v>270</v>
      </c>
      <c r="HCE626" s="268"/>
      <c r="HCF626" s="268"/>
      <c r="HCG626" s="268"/>
      <c r="HCH626" s="268"/>
      <c r="HCI626" s="268"/>
      <c r="HCJ626" s="268"/>
      <c r="HCK626" s="268"/>
      <c r="HCL626" s="268" t="s">
        <v>270</v>
      </c>
      <c r="HCM626" s="268"/>
      <c r="HCN626" s="268"/>
      <c r="HCO626" s="268"/>
      <c r="HCP626" s="268"/>
      <c r="HCQ626" s="268"/>
      <c r="HCR626" s="268"/>
      <c r="HCS626" s="268"/>
      <c r="HCT626" s="268" t="s">
        <v>270</v>
      </c>
      <c r="HCU626" s="268"/>
      <c r="HCV626" s="268"/>
      <c r="HCW626" s="268"/>
      <c r="HCX626" s="268"/>
      <c r="HCY626" s="268"/>
      <c r="HCZ626" s="268"/>
      <c r="HDA626" s="268"/>
      <c r="HDB626" s="268" t="s">
        <v>270</v>
      </c>
      <c r="HDC626" s="268"/>
      <c r="HDD626" s="268"/>
      <c r="HDE626" s="268"/>
      <c r="HDF626" s="268"/>
      <c r="HDG626" s="268"/>
      <c r="HDH626" s="268"/>
      <c r="HDI626" s="268"/>
      <c r="HDJ626" s="268" t="s">
        <v>270</v>
      </c>
      <c r="HDK626" s="268"/>
      <c r="HDL626" s="268"/>
      <c r="HDM626" s="268"/>
      <c r="HDN626" s="268"/>
      <c r="HDO626" s="268"/>
      <c r="HDP626" s="268"/>
      <c r="HDQ626" s="268"/>
      <c r="HDR626" s="268" t="s">
        <v>270</v>
      </c>
      <c r="HDS626" s="268"/>
      <c r="HDT626" s="268"/>
      <c r="HDU626" s="268"/>
      <c r="HDV626" s="268"/>
      <c r="HDW626" s="268"/>
      <c r="HDX626" s="268"/>
      <c r="HDY626" s="268"/>
      <c r="HDZ626" s="268" t="s">
        <v>270</v>
      </c>
      <c r="HEA626" s="268"/>
      <c r="HEB626" s="268"/>
      <c r="HEC626" s="268"/>
      <c r="HED626" s="268"/>
      <c r="HEE626" s="268"/>
      <c r="HEF626" s="268"/>
      <c r="HEG626" s="268"/>
      <c r="HEH626" s="268" t="s">
        <v>270</v>
      </c>
      <c r="HEI626" s="268"/>
      <c r="HEJ626" s="268"/>
      <c r="HEK626" s="268"/>
      <c r="HEL626" s="268"/>
      <c r="HEM626" s="268"/>
      <c r="HEN626" s="268"/>
      <c r="HEO626" s="268"/>
      <c r="HEP626" s="268" t="s">
        <v>270</v>
      </c>
      <c r="HEQ626" s="268"/>
      <c r="HER626" s="268"/>
      <c r="HES626" s="268"/>
      <c r="HET626" s="268"/>
      <c r="HEU626" s="268"/>
      <c r="HEV626" s="268"/>
      <c r="HEW626" s="268"/>
      <c r="HEX626" s="268" t="s">
        <v>270</v>
      </c>
      <c r="HEY626" s="268"/>
      <c r="HEZ626" s="268"/>
      <c r="HFA626" s="268"/>
      <c r="HFB626" s="268"/>
      <c r="HFC626" s="268"/>
      <c r="HFD626" s="268"/>
      <c r="HFE626" s="268"/>
      <c r="HFF626" s="268" t="s">
        <v>270</v>
      </c>
      <c r="HFG626" s="268"/>
      <c r="HFH626" s="268"/>
      <c r="HFI626" s="268"/>
      <c r="HFJ626" s="268"/>
      <c r="HFK626" s="268"/>
      <c r="HFL626" s="268"/>
      <c r="HFM626" s="268"/>
      <c r="HFN626" s="268" t="s">
        <v>270</v>
      </c>
      <c r="HFO626" s="268"/>
      <c r="HFP626" s="268"/>
      <c r="HFQ626" s="268"/>
      <c r="HFR626" s="268"/>
      <c r="HFS626" s="268"/>
      <c r="HFT626" s="268"/>
      <c r="HFU626" s="268"/>
      <c r="HFV626" s="268" t="s">
        <v>270</v>
      </c>
      <c r="HFW626" s="268"/>
      <c r="HFX626" s="268"/>
      <c r="HFY626" s="268"/>
      <c r="HFZ626" s="268"/>
      <c r="HGA626" s="268"/>
      <c r="HGB626" s="268"/>
      <c r="HGC626" s="268"/>
      <c r="HGD626" s="268" t="s">
        <v>270</v>
      </c>
      <c r="HGE626" s="268"/>
      <c r="HGF626" s="268"/>
      <c r="HGG626" s="268"/>
      <c r="HGH626" s="268"/>
      <c r="HGI626" s="268"/>
      <c r="HGJ626" s="268"/>
      <c r="HGK626" s="268"/>
      <c r="HGL626" s="268" t="s">
        <v>270</v>
      </c>
      <c r="HGM626" s="268"/>
      <c r="HGN626" s="268"/>
      <c r="HGO626" s="268"/>
      <c r="HGP626" s="268"/>
      <c r="HGQ626" s="268"/>
      <c r="HGR626" s="268"/>
      <c r="HGS626" s="268"/>
      <c r="HGT626" s="268" t="s">
        <v>270</v>
      </c>
      <c r="HGU626" s="268"/>
      <c r="HGV626" s="268"/>
      <c r="HGW626" s="268"/>
      <c r="HGX626" s="268"/>
      <c r="HGY626" s="268"/>
      <c r="HGZ626" s="268"/>
      <c r="HHA626" s="268"/>
      <c r="HHB626" s="268" t="s">
        <v>270</v>
      </c>
      <c r="HHC626" s="268"/>
      <c r="HHD626" s="268"/>
      <c r="HHE626" s="268"/>
      <c r="HHF626" s="268"/>
      <c r="HHG626" s="268"/>
      <c r="HHH626" s="268"/>
      <c r="HHI626" s="268"/>
      <c r="HHJ626" s="268" t="s">
        <v>270</v>
      </c>
      <c r="HHK626" s="268"/>
      <c r="HHL626" s="268"/>
      <c r="HHM626" s="268"/>
      <c r="HHN626" s="268"/>
      <c r="HHO626" s="268"/>
      <c r="HHP626" s="268"/>
      <c r="HHQ626" s="268"/>
      <c r="HHR626" s="268" t="s">
        <v>270</v>
      </c>
      <c r="HHS626" s="268"/>
      <c r="HHT626" s="268"/>
      <c r="HHU626" s="268"/>
      <c r="HHV626" s="268"/>
      <c r="HHW626" s="268"/>
      <c r="HHX626" s="268"/>
      <c r="HHY626" s="268"/>
      <c r="HHZ626" s="268" t="s">
        <v>270</v>
      </c>
      <c r="HIA626" s="268"/>
      <c r="HIB626" s="268"/>
      <c r="HIC626" s="268"/>
      <c r="HID626" s="268"/>
      <c r="HIE626" s="268"/>
      <c r="HIF626" s="268"/>
      <c r="HIG626" s="268"/>
      <c r="HIH626" s="268" t="s">
        <v>270</v>
      </c>
      <c r="HII626" s="268"/>
      <c r="HIJ626" s="268"/>
      <c r="HIK626" s="268"/>
      <c r="HIL626" s="268"/>
      <c r="HIM626" s="268"/>
      <c r="HIN626" s="268"/>
      <c r="HIO626" s="268"/>
      <c r="HIP626" s="268" t="s">
        <v>270</v>
      </c>
      <c r="HIQ626" s="268"/>
      <c r="HIR626" s="268"/>
      <c r="HIS626" s="268"/>
      <c r="HIT626" s="268"/>
      <c r="HIU626" s="268"/>
      <c r="HIV626" s="268"/>
      <c r="HIW626" s="268"/>
      <c r="HIX626" s="268" t="s">
        <v>270</v>
      </c>
      <c r="HIY626" s="268"/>
      <c r="HIZ626" s="268"/>
      <c r="HJA626" s="268"/>
      <c r="HJB626" s="268"/>
      <c r="HJC626" s="268"/>
      <c r="HJD626" s="268"/>
      <c r="HJE626" s="268"/>
      <c r="HJF626" s="268" t="s">
        <v>270</v>
      </c>
      <c r="HJG626" s="268"/>
      <c r="HJH626" s="268"/>
      <c r="HJI626" s="268"/>
      <c r="HJJ626" s="268"/>
      <c r="HJK626" s="268"/>
      <c r="HJL626" s="268"/>
      <c r="HJM626" s="268"/>
      <c r="HJN626" s="268" t="s">
        <v>270</v>
      </c>
      <c r="HJO626" s="268"/>
      <c r="HJP626" s="268"/>
      <c r="HJQ626" s="268"/>
      <c r="HJR626" s="268"/>
      <c r="HJS626" s="268"/>
      <c r="HJT626" s="268"/>
      <c r="HJU626" s="268"/>
      <c r="HJV626" s="268" t="s">
        <v>270</v>
      </c>
      <c r="HJW626" s="268"/>
      <c r="HJX626" s="268"/>
      <c r="HJY626" s="268"/>
      <c r="HJZ626" s="268"/>
      <c r="HKA626" s="268"/>
      <c r="HKB626" s="268"/>
      <c r="HKC626" s="268"/>
      <c r="HKD626" s="268" t="s">
        <v>270</v>
      </c>
      <c r="HKE626" s="268"/>
      <c r="HKF626" s="268"/>
      <c r="HKG626" s="268"/>
      <c r="HKH626" s="268"/>
      <c r="HKI626" s="268"/>
      <c r="HKJ626" s="268"/>
      <c r="HKK626" s="268"/>
      <c r="HKL626" s="268" t="s">
        <v>270</v>
      </c>
      <c r="HKM626" s="268"/>
      <c r="HKN626" s="268"/>
      <c r="HKO626" s="268"/>
      <c r="HKP626" s="268"/>
      <c r="HKQ626" s="268"/>
      <c r="HKR626" s="268"/>
      <c r="HKS626" s="268"/>
      <c r="HKT626" s="268" t="s">
        <v>270</v>
      </c>
      <c r="HKU626" s="268"/>
      <c r="HKV626" s="268"/>
      <c r="HKW626" s="268"/>
      <c r="HKX626" s="268"/>
      <c r="HKY626" s="268"/>
      <c r="HKZ626" s="268"/>
      <c r="HLA626" s="268"/>
      <c r="HLB626" s="268" t="s">
        <v>270</v>
      </c>
      <c r="HLC626" s="268"/>
      <c r="HLD626" s="268"/>
      <c r="HLE626" s="268"/>
      <c r="HLF626" s="268"/>
      <c r="HLG626" s="268"/>
      <c r="HLH626" s="268"/>
      <c r="HLI626" s="268"/>
      <c r="HLJ626" s="268" t="s">
        <v>270</v>
      </c>
      <c r="HLK626" s="268"/>
      <c r="HLL626" s="268"/>
      <c r="HLM626" s="268"/>
      <c r="HLN626" s="268"/>
      <c r="HLO626" s="268"/>
      <c r="HLP626" s="268"/>
      <c r="HLQ626" s="268"/>
      <c r="HLR626" s="268" t="s">
        <v>270</v>
      </c>
      <c r="HLS626" s="268"/>
      <c r="HLT626" s="268"/>
      <c r="HLU626" s="268"/>
      <c r="HLV626" s="268"/>
      <c r="HLW626" s="268"/>
      <c r="HLX626" s="268"/>
      <c r="HLY626" s="268"/>
      <c r="HLZ626" s="268" t="s">
        <v>270</v>
      </c>
      <c r="HMA626" s="268"/>
      <c r="HMB626" s="268"/>
      <c r="HMC626" s="268"/>
      <c r="HMD626" s="268"/>
      <c r="HME626" s="268"/>
      <c r="HMF626" s="268"/>
      <c r="HMG626" s="268"/>
      <c r="HMH626" s="268" t="s">
        <v>270</v>
      </c>
      <c r="HMI626" s="268"/>
      <c r="HMJ626" s="268"/>
      <c r="HMK626" s="268"/>
      <c r="HML626" s="268"/>
      <c r="HMM626" s="268"/>
      <c r="HMN626" s="268"/>
      <c r="HMO626" s="268"/>
      <c r="HMP626" s="268" t="s">
        <v>270</v>
      </c>
      <c r="HMQ626" s="268"/>
      <c r="HMR626" s="268"/>
      <c r="HMS626" s="268"/>
      <c r="HMT626" s="268"/>
      <c r="HMU626" s="268"/>
      <c r="HMV626" s="268"/>
      <c r="HMW626" s="268"/>
      <c r="HMX626" s="268" t="s">
        <v>270</v>
      </c>
      <c r="HMY626" s="268"/>
      <c r="HMZ626" s="268"/>
      <c r="HNA626" s="268"/>
      <c r="HNB626" s="268"/>
      <c r="HNC626" s="268"/>
      <c r="HND626" s="268"/>
      <c r="HNE626" s="268"/>
      <c r="HNF626" s="268" t="s">
        <v>270</v>
      </c>
      <c r="HNG626" s="268"/>
      <c r="HNH626" s="268"/>
      <c r="HNI626" s="268"/>
      <c r="HNJ626" s="268"/>
      <c r="HNK626" s="268"/>
      <c r="HNL626" s="268"/>
      <c r="HNM626" s="268"/>
      <c r="HNN626" s="268" t="s">
        <v>270</v>
      </c>
      <c r="HNO626" s="268"/>
      <c r="HNP626" s="268"/>
      <c r="HNQ626" s="268"/>
      <c r="HNR626" s="268"/>
      <c r="HNS626" s="268"/>
      <c r="HNT626" s="268"/>
      <c r="HNU626" s="268"/>
      <c r="HNV626" s="268" t="s">
        <v>270</v>
      </c>
      <c r="HNW626" s="268"/>
      <c r="HNX626" s="268"/>
      <c r="HNY626" s="268"/>
      <c r="HNZ626" s="268"/>
      <c r="HOA626" s="268"/>
      <c r="HOB626" s="268"/>
      <c r="HOC626" s="268"/>
      <c r="HOD626" s="268" t="s">
        <v>270</v>
      </c>
      <c r="HOE626" s="268"/>
      <c r="HOF626" s="268"/>
      <c r="HOG626" s="268"/>
      <c r="HOH626" s="268"/>
      <c r="HOI626" s="268"/>
      <c r="HOJ626" s="268"/>
      <c r="HOK626" s="268"/>
      <c r="HOL626" s="268" t="s">
        <v>270</v>
      </c>
      <c r="HOM626" s="268"/>
      <c r="HON626" s="268"/>
      <c r="HOO626" s="268"/>
      <c r="HOP626" s="268"/>
      <c r="HOQ626" s="268"/>
      <c r="HOR626" s="268"/>
      <c r="HOS626" s="268"/>
      <c r="HOT626" s="268" t="s">
        <v>270</v>
      </c>
      <c r="HOU626" s="268"/>
      <c r="HOV626" s="268"/>
      <c r="HOW626" s="268"/>
      <c r="HOX626" s="268"/>
      <c r="HOY626" s="268"/>
      <c r="HOZ626" s="268"/>
      <c r="HPA626" s="268"/>
      <c r="HPB626" s="268" t="s">
        <v>270</v>
      </c>
      <c r="HPC626" s="268"/>
      <c r="HPD626" s="268"/>
      <c r="HPE626" s="268"/>
      <c r="HPF626" s="268"/>
      <c r="HPG626" s="268"/>
      <c r="HPH626" s="268"/>
      <c r="HPI626" s="268"/>
      <c r="HPJ626" s="268" t="s">
        <v>270</v>
      </c>
      <c r="HPK626" s="268"/>
      <c r="HPL626" s="268"/>
      <c r="HPM626" s="268"/>
      <c r="HPN626" s="268"/>
      <c r="HPO626" s="268"/>
      <c r="HPP626" s="268"/>
      <c r="HPQ626" s="268"/>
      <c r="HPR626" s="268" t="s">
        <v>270</v>
      </c>
      <c r="HPS626" s="268"/>
      <c r="HPT626" s="268"/>
      <c r="HPU626" s="268"/>
      <c r="HPV626" s="268"/>
      <c r="HPW626" s="268"/>
      <c r="HPX626" s="268"/>
      <c r="HPY626" s="268"/>
      <c r="HPZ626" s="268" t="s">
        <v>270</v>
      </c>
      <c r="HQA626" s="268"/>
      <c r="HQB626" s="268"/>
      <c r="HQC626" s="268"/>
      <c r="HQD626" s="268"/>
      <c r="HQE626" s="268"/>
      <c r="HQF626" s="268"/>
      <c r="HQG626" s="268"/>
      <c r="HQH626" s="268" t="s">
        <v>270</v>
      </c>
      <c r="HQI626" s="268"/>
      <c r="HQJ626" s="268"/>
      <c r="HQK626" s="268"/>
      <c r="HQL626" s="268"/>
      <c r="HQM626" s="268"/>
      <c r="HQN626" s="268"/>
      <c r="HQO626" s="268"/>
      <c r="HQP626" s="268" t="s">
        <v>270</v>
      </c>
      <c r="HQQ626" s="268"/>
      <c r="HQR626" s="268"/>
      <c r="HQS626" s="268"/>
      <c r="HQT626" s="268"/>
      <c r="HQU626" s="268"/>
      <c r="HQV626" s="268"/>
      <c r="HQW626" s="268"/>
      <c r="HQX626" s="268" t="s">
        <v>270</v>
      </c>
      <c r="HQY626" s="268"/>
      <c r="HQZ626" s="268"/>
      <c r="HRA626" s="268"/>
      <c r="HRB626" s="268"/>
      <c r="HRC626" s="268"/>
      <c r="HRD626" s="268"/>
      <c r="HRE626" s="268"/>
      <c r="HRF626" s="268" t="s">
        <v>270</v>
      </c>
      <c r="HRG626" s="268"/>
      <c r="HRH626" s="268"/>
      <c r="HRI626" s="268"/>
      <c r="HRJ626" s="268"/>
      <c r="HRK626" s="268"/>
      <c r="HRL626" s="268"/>
      <c r="HRM626" s="268"/>
      <c r="HRN626" s="268" t="s">
        <v>270</v>
      </c>
      <c r="HRO626" s="268"/>
      <c r="HRP626" s="268"/>
      <c r="HRQ626" s="268"/>
      <c r="HRR626" s="268"/>
      <c r="HRS626" s="268"/>
      <c r="HRT626" s="268"/>
      <c r="HRU626" s="268"/>
      <c r="HRV626" s="268" t="s">
        <v>270</v>
      </c>
      <c r="HRW626" s="268"/>
      <c r="HRX626" s="268"/>
      <c r="HRY626" s="268"/>
      <c r="HRZ626" s="268"/>
      <c r="HSA626" s="268"/>
      <c r="HSB626" s="268"/>
      <c r="HSC626" s="268"/>
      <c r="HSD626" s="268" t="s">
        <v>270</v>
      </c>
      <c r="HSE626" s="268"/>
      <c r="HSF626" s="268"/>
      <c r="HSG626" s="268"/>
      <c r="HSH626" s="268"/>
      <c r="HSI626" s="268"/>
      <c r="HSJ626" s="268"/>
      <c r="HSK626" s="268"/>
      <c r="HSL626" s="268" t="s">
        <v>270</v>
      </c>
      <c r="HSM626" s="268"/>
      <c r="HSN626" s="268"/>
      <c r="HSO626" s="268"/>
      <c r="HSP626" s="268"/>
      <c r="HSQ626" s="268"/>
      <c r="HSR626" s="268"/>
      <c r="HSS626" s="268"/>
      <c r="HST626" s="268" t="s">
        <v>270</v>
      </c>
      <c r="HSU626" s="268"/>
      <c r="HSV626" s="268"/>
      <c r="HSW626" s="268"/>
      <c r="HSX626" s="268"/>
      <c r="HSY626" s="268"/>
      <c r="HSZ626" s="268"/>
      <c r="HTA626" s="268"/>
      <c r="HTB626" s="268" t="s">
        <v>270</v>
      </c>
      <c r="HTC626" s="268"/>
      <c r="HTD626" s="268"/>
      <c r="HTE626" s="268"/>
      <c r="HTF626" s="268"/>
      <c r="HTG626" s="268"/>
      <c r="HTH626" s="268"/>
      <c r="HTI626" s="268"/>
      <c r="HTJ626" s="268" t="s">
        <v>270</v>
      </c>
      <c r="HTK626" s="268"/>
      <c r="HTL626" s="268"/>
      <c r="HTM626" s="268"/>
      <c r="HTN626" s="268"/>
      <c r="HTO626" s="268"/>
      <c r="HTP626" s="268"/>
      <c r="HTQ626" s="268"/>
      <c r="HTR626" s="268" t="s">
        <v>270</v>
      </c>
      <c r="HTS626" s="268"/>
      <c r="HTT626" s="268"/>
      <c r="HTU626" s="268"/>
      <c r="HTV626" s="268"/>
      <c r="HTW626" s="268"/>
      <c r="HTX626" s="268"/>
      <c r="HTY626" s="268"/>
      <c r="HTZ626" s="268" t="s">
        <v>270</v>
      </c>
      <c r="HUA626" s="268"/>
      <c r="HUB626" s="268"/>
      <c r="HUC626" s="268"/>
      <c r="HUD626" s="268"/>
      <c r="HUE626" s="268"/>
      <c r="HUF626" s="268"/>
      <c r="HUG626" s="268"/>
      <c r="HUH626" s="268" t="s">
        <v>270</v>
      </c>
      <c r="HUI626" s="268"/>
      <c r="HUJ626" s="268"/>
      <c r="HUK626" s="268"/>
      <c r="HUL626" s="268"/>
      <c r="HUM626" s="268"/>
      <c r="HUN626" s="268"/>
      <c r="HUO626" s="268"/>
      <c r="HUP626" s="268" t="s">
        <v>270</v>
      </c>
      <c r="HUQ626" s="268"/>
      <c r="HUR626" s="268"/>
      <c r="HUS626" s="268"/>
      <c r="HUT626" s="268"/>
      <c r="HUU626" s="268"/>
      <c r="HUV626" s="268"/>
      <c r="HUW626" s="268"/>
      <c r="HUX626" s="268" t="s">
        <v>270</v>
      </c>
      <c r="HUY626" s="268"/>
      <c r="HUZ626" s="268"/>
      <c r="HVA626" s="268"/>
      <c r="HVB626" s="268"/>
      <c r="HVC626" s="268"/>
      <c r="HVD626" s="268"/>
      <c r="HVE626" s="268"/>
      <c r="HVF626" s="268" t="s">
        <v>270</v>
      </c>
      <c r="HVG626" s="268"/>
      <c r="HVH626" s="268"/>
      <c r="HVI626" s="268"/>
      <c r="HVJ626" s="268"/>
      <c r="HVK626" s="268"/>
      <c r="HVL626" s="268"/>
      <c r="HVM626" s="268"/>
      <c r="HVN626" s="268" t="s">
        <v>270</v>
      </c>
      <c r="HVO626" s="268"/>
      <c r="HVP626" s="268"/>
      <c r="HVQ626" s="268"/>
      <c r="HVR626" s="268"/>
      <c r="HVS626" s="268"/>
      <c r="HVT626" s="268"/>
      <c r="HVU626" s="268"/>
      <c r="HVV626" s="268" t="s">
        <v>270</v>
      </c>
      <c r="HVW626" s="268"/>
      <c r="HVX626" s="268"/>
      <c r="HVY626" s="268"/>
      <c r="HVZ626" s="268"/>
      <c r="HWA626" s="268"/>
      <c r="HWB626" s="268"/>
      <c r="HWC626" s="268"/>
      <c r="HWD626" s="268" t="s">
        <v>270</v>
      </c>
      <c r="HWE626" s="268"/>
      <c r="HWF626" s="268"/>
      <c r="HWG626" s="268"/>
      <c r="HWH626" s="268"/>
      <c r="HWI626" s="268"/>
      <c r="HWJ626" s="268"/>
      <c r="HWK626" s="268"/>
      <c r="HWL626" s="268" t="s">
        <v>270</v>
      </c>
      <c r="HWM626" s="268"/>
      <c r="HWN626" s="268"/>
      <c r="HWO626" s="268"/>
      <c r="HWP626" s="268"/>
      <c r="HWQ626" s="268"/>
      <c r="HWR626" s="268"/>
      <c r="HWS626" s="268"/>
      <c r="HWT626" s="268" t="s">
        <v>270</v>
      </c>
      <c r="HWU626" s="268"/>
      <c r="HWV626" s="268"/>
      <c r="HWW626" s="268"/>
      <c r="HWX626" s="268"/>
      <c r="HWY626" s="268"/>
      <c r="HWZ626" s="268"/>
      <c r="HXA626" s="268"/>
      <c r="HXB626" s="268" t="s">
        <v>270</v>
      </c>
      <c r="HXC626" s="268"/>
      <c r="HXD626" s="268"/>
      <c r="HXE626" s="268"/>
      <c r="HXF626" s="268"/>
      <c r="HXG626" s="268"/>
      <c r="HXH626" s="268"/>
      <c r="HXI626" s="268"/>
      <c r="HXJ626" s="268" t="s">
        <v>270</v>
      </c>
      <c r="HXK626" s="268"/>
      <c r="HXL626" s="268"/>
      <c r="HXM626" s="268"/>
      <c r="HXN626" s="268"/>
      <c r="HXO626" s="268"/>
      <c r="HXP626" s="268"/>
      <c r="HXQ626" s="268"/>
      <c r="HXR626" s="268" t="s">
        <v>270</v>
      </c>
      <c r="HXS626" s="268"/>
      <c r="HXT626" s="268"/>
      <c r="HXU626" s="268"/>
      <c r="HXV626" s="268"/>
      <c r="HXW626" s="268"/>
      <c r="HXX626" s="268"/>
      <c r="HXY626" s="268"/>
      <c r="HXZ626" s="268" t="s">
        <v>270</v>
      </c>
      <c r="HYA626" s="268"/>
      <c r="HYB626" s="268"/>
      <c r="HYC626" s="268"/>
      <c r="HYD626" s="268"/>
      <c r="HYE626" s="268"/>
      <c r="HYF626" s="268"/>
      <c r="HYG626" s="268"/>
      <c r="HYH626" s="268" t="s">
        <v>270</v>
      </c>
      <c r="HYI626" s="268"/>
      <c r="HYJ626" s="268"/>
      <c r="HYK626" s="268"/>
      <c r="HYL626" s="268"/>
      <c r="HYM626" s="268"/>
      <c r="HYN626" s="268"/>
      <c r="HYO626" s="268"/>
      <c r="HYP626" s="268" t="s">
        <v>270</v>
      </c>
      <c r="HYQ626" s="268"/>
      <c r="HYR626" s="268"/>
      <c r="HYS626" s="268"/>
      <c r="HYT626" s="268"/>
      <c r="HYU626" s="268"/>
      <c r="HYV626" s="268"/>
      <c r="HYW626" s="268"/>
      <c r="HYX626" s="268" t="s">
        <v>270</v>
      </c>
      <c r="HYY626" s="268"/>
      <c r="HYZ626" s="268"/>
      <c r="HZA626" s="268"/>
      <c r="HZB626" s="268"/>
      <c r="HZC626" s="268"/>
      <c r="HZD626" s="268"/>
      <c r="HZE626" s="268"/>
      <c r="HZF626" s="268" t="s">
        <v>270</v>
      </c>
      <c r="HZG626" s="268"/>
      <c r="HZH626" s="268"/>
      <c r="HZI626" s="268"/>
      <c r="HZJ626" s="268"/>
      <c r="HZK626" s="268"/>
      <c r="HZL626" s="268"/>
      <c r="HZM626" s="268"/>
      <c r="HZN626" s="268" t="s">
        <v>270</v>
      </c>
      <c r="HZO626" s="268"/>
      <c r="HZP626" s="268"/>
      <c r="HZQ626" s="268"/>
      <c r="HZR626" s="268"/>
      <c r="HZS626" s="268"/>
      <c r="HZT626" s="268"/>
      <c r="HZU626" s="268"/>
      <c r="HZV626" s="268" t="s">
        <v>270</v>
      </c>
      <c r="HZW626" s="268"/>
      <c r="HZX626" s="268"/>
      <c r="HZY626" s="268"/>
      <c r="HZZ626" s="268"/>
      <c r="IAA626" s="268"/>
      <c r="IAB626" s="268"/>
      <c r="IAC626" s="268"/>
      <c r="IAD626" s="268" t="s">
        <v>270</v>
      </c>
      <c r="IAE626" s="268"/>
      <c r="IAF626" s="268"/>
      <c r="IAG626" s="268"/>
      <c r="IAH626" s="268"/>
      <c r="IAI626" s="268"/>
      <c r="IAJ626" s="268"/>
      <c r="IAK626" s="268"/>
      <c r="IAL626" s="268" t="s">
        <v>270</v>
      </c>
      <c r="IAM626" s="268"/>
      <c r="IAN626" s="268"/>
      <c r="IAO626" s="268"/>
      <c r="IAP626" s="268"/>
      <c r="IAQ626" s="268"/>
      <c r="IAR626" s="268"/>
      <c r="IAS626" s="268"/>
      <c r="IAT626" s="268" t="s">
        <v>270</v>
      </c>
      <c r="IAU626" s="268"/>
      <c r="IAV626" s="268"/>
      <c r="IAW626" s="268"/>
      <c r="IAX626" s="268"/>
      <c r="IAY626" s="268"/>
      <c r="IAZ626" s="268"/>
      <c r="IBA626" s="268"/>
      <c r="IBB626" s="268" t="s">
        <v>270</v>
      </c>
      <c r="IBC626" s="268"/>
      <c r="IBD626" s="268"/>
      <c r="IBE626" s="268"/>
      <c r="IBF626" s="268"/>
      <c r="IBG626" s="268"/>
      <c r="IBH626" s="268"/>
      <c r="IBI626" s="268"/>
      <c r="IBJ626" s="268" t="s">
        <v>270</v>
      </c>
      <c r="IBK626" s="268"/>
      <c r="IBL626" s="268"/>
      <c r="IBM626" s="268"/>
      <c r="IBN626" s="268"/>
      <c r="IBO626" s="268"/>
      <c r="IBP626" s="268"/>
      <c r="IBQ626" s="268"/>
      <c r="IBR626" s="268" t="s">
        <v>270</v>
      </c>
      <c r="IBS626" s="268"/>
      <c r="IBT626" s="268"/>
      <c r="IBU626" s="268"/>
      <c r="IBV626" s="268"/>
      <c r="IBW626" s="268"/>
      <c r="IBX626" s="268"/>
      <c r="IBY626" s="268"/>
      <c r="IBZ626" s="268" t="s">
        <v>270</v>
      </c>
      <c r="ICA626" s="268"/>
      <c r="ICB626" s="268"/>
      <c r="ICC626" s="268"/>
      <c r="ICD626" s="268"/>
      <c r="ICE626" s="268"/>
      <c r="ICF626" s="268"/>
      <c r="ICG626" s="268"/>
      <c r="ICH626" s="268" t="s">
        <v>270</v>
      </c>
      <c r="ICI626" s="268"/>
      <c r="ICJ626" s="268"/>
      <c r="ICK626" s="268"/>
      <c r="ICL626" s="268"/>
      <c r="ICM626" s="268"/>
      <c r="ICN626" s="268"/>
      <c r="ICO626" s="268"/>
      <c r="ICP626" s="268" t="s">
        <v>270</v>
      </c>
      <c r="ICQ626" s="268"/>
      <c r="ICR626" s="268"/>
      <c r="ICS626" s="268"/>
      <c r="ICT626" s="268"/>
      <c r="ICU626" s="268"/>
      <c r="ICV626" s="268"/>
      <c r="ICW626" s="268"/>
      <c r="ICX626" s="268" t="s">
        <v>270</v>
      </c>
      <c r="ICY626" s="268"/>
      <c r="ICZ626" s="268"/>
      <c r="IDA626" s="268"/>
      <c r="IDB626" s="268"/>
      <c r="IDC626" s="268"/>
      <c r="IDD626" s="268"/>
      <c r="IDE626" s="268"/>
      <c r="IDF626" s="268" t="s">
        <v>270</v>
      </c>
      <c r="IDG626" s="268"/>
      <c r="IDH626" s="268"/>
      <c r="IDI626" s="268"/>
      <c r="IDJ626" s="268"/>
      <c r="IDK626" s="268"/>
      <c r="IDL626" s="268"/>
      <c r="IDM626" s="268"/>
      <c r="IDN626" s="268" t="s">
        <v>270</v>
      </c>
      <c r="IDO626" s="268"/>
      <c r="IDP626" s="268"/>
      <c r="IDQ626" s="268"/>
      <c r="IDR626" s="268"/>
      <c r="IDS626" s="268"/>
      <c r="IDT626" s="268"/>
      <c r="IDU626" s="268"/>
      <c r="IDV626" s="268" t="s">
        <v>270</v>
      </c>
      <c r="IDW626" s="268"/>
      <c r="IDX626" s="268"/>
      <c r="IDY626" s="268"/>
      <c r="IDZ626" s="268"/>
      <c r="IEA626" s="268"/>
      <c r="IEB626" s="268"/>
      <c r="IEC626" s="268"/>
      <c r="IED626" s="268" t="s">
        <v>270</v>
      </c>
      <c r="IEE626" s="268"/>
      <c r="IEF626" s="268"/>
      <c r="IEG626" s="268"/>
      <c r="IEH626" s="268"/>
      <c r="IEI626" s="268"/>
      <c r="IEJ626" s="268"/>
      <c r="IEK626" s="268"/>
      <c r="IEL626" s="268" t="s">
        <v>270</v>
      </c>
      <c r="IEM626" s="268"/>
      <c r="IEN626" s="268"/>
      <c r="IEO626" s="268"/>
      <c r="IEP626" s="268"/>
      <c r="IEQ626" s="268"/>
      <c r="IER626" s="268"/>
      <c r="IES626" s="268"/>
      <c r="IET626" s="268" t="s">
        <v>270</v>
      </c>
      <c r="IEU626" s="268"/>
      <c r="IEV626" s="268"/>
      <c r="IEW626" s="268"/>
      <c r="IEX626" s="268"/>
      <c r="IEY626" s="268"/>
      <c r="IEZ626" s="268"/>
      <c r="IFA626" s="268"/>
      <c r="IFB626" s="268" t="s">
        <v>270</v>
      </c>
      <c r="IFC626" s="268"/>
      <c r="IFD626" s="268"/>
      <c r="IFE626" s="268"/>
      <c r="IFF626" s="268"/>
      <c r="IFG626" s="268"/>
      <c r="IFH626" s="268"/>
      <c r="IFI626" s="268"/>
      <c r="IFJ626" s="268" t="s">
        <v>270</v>
      </c>
      <c r="IFK626" s="268"/>
      <c r="IFL626" s="268"/>
      <c r="IFM626" s="268"/>
      <c r="IFN626" s="268"/>
      <c r="IFO626" s="268"/>
      <c r="IFP626" s="268"/>
      <c r="IFQ626" s="268"/>
      <c r="IFR626" s="268" t="s">
        <v>270</v>
      </c>
      <c r="IFS626" s="268"/>
      <c r="IFT626" s="268"/>
      <c r="IFU626" s="268"/>
      <c r="IFV626" s="268"/>
      <c r="IFW626" s="268"/>
      <c r="IFX626" s="268"/>
      <c r="IFY626" s="268"/>
      <c r="IFZ626" s="268" t="s">
        <v>270</v>
      </c>
      <c r="IGA626" s="268"/>
      <c r="IGB626" s="268"/>
      <c r="IGC626" s="268"/>
      <c r="IGD626" s="268"/>
      <c r="IGE626" s="268"/>
      <c r="IGF626" s="268"/>
      <c r="IGG626" s="268"/>
      <c r="IGH626" s="268" t="s">
        <v>270</v>
      </c>
      <c r="IGI626" s="268"/>
      <c r="IGJ626" s="268"/>
      <c r="IGK626" s="268"/>
      <c r="IGL626" s="268"/>
      <c r="IGM626" s="268"/>
      <c r="IGN626" s="268"/>
      <c r="IGO626" s="268"/>
      <c r="IGP626" s="268" t="s">
        <v>270</v>
      </c>
      <c r="IGQ626" s="268"/>
      <c r="IGR626" s="268"/>
      <c r="IGS626" s="268"/>
      <c r="IGT626" s="268"/>
      <c r="IGU626" s="268"/>
      <c r="IGV626" s="268"/>
      <c r="IGW626" s="268"/>
      <c r="IGX626" s="268" t="s">
        <v>270</v>
      </c>
      <c r="IGY626" s="268"/>
      <c r="IGZ626" s="268"/>
      <c r="IHA626" s="268"/>
      <c r="IHB626" s="268"/>
      <c r="IHC626" s="268"/>
      <c r="IHD626" s="268"/>
      <c r="IHE626" s="268"/>
      <c r="IHF626" s="268" t="s">
        <v>270</v>
      </c>
      <c r="IHG626" s="268"/>
      <c r="IHH626" s="268"/>
      <c r="IHI626" s="268"/>
      <c r="IHJ626" s="268"/>
      <c r="IHK626" s="268"/>
      <c r="IHL626" s="268"/>
      <c r="IHM626" s="268"/>
      <c r="IHN626" s="268" t="s">
        <v>270</v>
      </c>
      <c r="IHO626" s="268"/>
      <c r="IHP626" s="268"/>
      <c r="IHQ626" s="268"/>
      <c r="IHR626" s="268"/>
      <c r="IHS626" s="268"/>
      <c r="IHT626" s="268"/>
      <c r="IHU626" s="268"/>
      <c r="IHV626" s="268" t="s">
        <v>270</v>
      </c>
      <c r="IHW626" s="268"/>
      <c r="IHX626" s="268"/>
      <c r="IHY626" s="268"/>
      <c r="IHZ626" s="268"/>
      <c r="IIA626" s="268"/>
      <c r="IIB626" s="268"/>
      <c r="IIC626" s="268"/>
      <c r="IID626" s="268" t="s">
        <v>270</v>
      </c>
      <c r="IIE626" s="268"/>
      <c r="IIF626" s="268"/>
      <c r="IIG626" s="268"/>
      <c r="IIH626" s="268"/>
      <c r="III626" s="268"/>
      <c r="IIJ626" s="268"/>
      <c r="IIK626" s="268"/>
      <c r="IIL626" s="268" t="s">
        <v>270</v>
      </c>
      <c r="IIM626" s="268"/>
      <c r="IIN626" s="268"/>
      <c r="IIO626" s="268"/>
      <c r="IIP626" s="268"/>
      <c r="IIQ626" s="268"/>
      <c r="IIR626" s="268"/>
      <c r="IIS626" s="268"/>
      <c r="IIT626" s="268" t="s">
        <v>270</v>
      </c>
      <c r="IIU626" s="268"/>
      <c r="IIV626" s="268"/>
      <c r="IIW626" s="268"/>
      <c r="IIX626" s="268"/>
      <c r="IIY626" s="268"/>
      <c r="IIZ626" s="268"/>
      <c r="IJA626" s="268"/>
      <c r="IJB626" s="268" t="s">
        <v>270</v>
      </c>
      <c r="IJC626" s="268"/>
      <c r="IJD626" s="268"/>
      <c r="IJE626" s="268"/>
      <c r="IJF626" s="268"/>
      <c r="IJG626" s="268"/>
      <c r="IJH626" s="268"/>
      <c r="IJI626" s="268"/>
      <c r="IJJ626" s="268" t="s">
        <v>270</v>
      </c>
      <c r="IJK626" s="268"/>
      <c r="IJL626" s="268"/>
      <c r="IJM626" s="268"/>
      <c r="IJN626" s="268"/>
      <c r="IJO626" s="268"/>
      <c r="IJP626" s="268"/>
      <c r="IJQ626" s="268"/>
      <c r="IJR626" s="268" t="s">
        <v>270</v>
      </c>
      <c r="IJS626" s="268"/>
      <c r="IJT626" s="268"/>
      <c r="IJU626" s="268"/>
      <c r="IJV626" s="268"/>
      <c r="IJW626" s="268"/>
      <c r="IJX626" s="268"/>
      <c r="IJY626" s="268"/>
      <c r="IJZ626" s="268" t="s">
        <v>270</v>
      </c>
      <c r="IKA626" s="268"/>
      <c r="IKB626" s="268"/>
      <c r="IKC626" s="268"/>
      <c r="IKD626" s="268"/>
      <c r="IKE626" s="268"/>
      <c r="IKF626" s="268"/>
      <c r="IKG626" s="268"/>
      <c r="IKH626" s="268" t="s">
        <v>270</v>
      </c>
      <c r="IKI626" s="268"/>
      <c r="IKJ626" s="268"/>
      <c r="IKK626" s="268"/>
      <c r="IKL626" s="268"/>
      <c r="IKM626" s="268"/>
      <c r="IKN626" s="268"/>
      <c r="IKO626" s="268"/>
      <c r="IKP626" s="268" t="s">
        <v>270</v>
      </c>
      <c r="IKQ626" s="268"/>
      <c r="IKR626" s="268"/>
      <c r="IKS626" s="268"/>
      <c r="IKT626" s="268"/>
      <c r="IKU626" s="268"/>
      <c r="IKV626" s="268"/>
      <c r="IKW626" s="268"/>
      <c r="IKX626" s="268" t="s">
        <v>270</v>
      </c>
      <c r="IKY626" s="268"/>
      <c r="IKZ626" s="268"/>
      <c r="ILA626" s="268"/>
      <c r="ILB626" s="268"/>
      <c r="ILC626" s="268"/>
      <c r="ILD626" s="268"/>
      <c r="ILE626" s="268"/>
      <c r="ILF626" s="268" t="s">
        <v>270</v>
      </c>
      <c r="ILG626" s="268"/>
      <c r="ILH626" s="268"/>
      <c r="ILI626" s="268"/>
      <c r="ILJ626" s="268"/>
      <c r="ILK626" s="268"/>
      <c r="ILL626" s="268"/>
      <c r="ILM626" s="268"/>
      <c r="ILN626" s="268" t="s">
        <v>270</v>
      </c>
      <c r="ILO626" s="268"/>
      <c r="ILP626" s="268"/>
      <c r="ILQ626" s="268"/>
      <c r="ILR626" s="268"/>
      <c r="ILS626" s="268"/>
      <c r="ILT626" s="268"/>
      <c r="ILU626" s="268"/>
      <c r="ILV626" s="268" t="s">
        <v>270</v>
      </c>
      <c r="ILW626" s="268"/>
      <c r="ILX626" s="268"/>
      <c r="ILY626" s="268"/>
      <c r="ILZ626" s="268"/>
      <c r="IMA626" s="268"/>
      <c r="IMB626" s="268"/>
      <c r="IMC626" s="268"/>
      <c r="IMD626" s="268" t="s">
        <v>270</v>
      </c>
      <c r="IME626" s="268"/>
      <c r="IMF626" s="268"/>
      <c r="IMG626" s="268"/>
      <c r="IMH626" s="268"/>
      <c r="IMI626" s="268"/>
      <c r="IMJ626" s="268"/>
      <c r="IMK626" s="268"/>
      <c r="IML626" s="268" t="s">
        <v>270</v>
      </c>
      <c r="IMM626" s="268"/>
      <c r="IMN626" s="268"/>
      <c r="IMO626" s="268"/>
      <c r="IMP626" s="268"/>
      <c r="IMQ626" s="268"/>
      <c r="IMR626" s="268"/>
      <c r="IMS626" s="268"/>
      <c r="IMT626" s="268" t="s">
        <v>270</v>
      </c>
      <c r="IMU626" s="268"/>
      <c r="IMV626" s="268"/>
      <c r="IMW626" s="268"/>
      <c r="IMX626" s="268"/>
      <c r="IMY626" s="268"/>
      <c r="IMZ626" s="268"/>
      <c r="INA626" s="268"/>
      <c r="INB626" s="268" t="s">
        <v>270</v>
      </c>
      <c r="INC626" s="268"/>
      <c r="IND626" s="268"/>
      <c r="INE626" s="268"/>
      <c r="INF626" s="268"/>
      <c r="ING626" s="268"/>
      <c r="INH626" s="268"/>
      <c r="INI626" s="268"/>
      <c r="INJ626" s="268" t="s">
        <v>270</v>
      </c>
      <c r="INK626" s="268"/>
      <c r="INL626" s="268"/>
      <c r="INM626" s="268"/>
      <c r="INN626" s="268"/>
      <c r="INO626" s="268"/>
      <c r="INP626" s="268"/>
      <c r="INQ626" s="268"/>
      <c r="INR626" s="268" t="s">
        <v>270</v>
      </c>
      <c r="INS626" s="268"/>
      <c r="INT626" s="268"/>
      <c r="INU626" s="268"/>
      <c r="INV626" s="268"/>
      <c r="INW626" s="268"/>
      <c r="INX626" s="268"/>
      <c r="INY626" s="268"/>
      <c r="INZ626" s="268" t="s">
        <v>270</v>
      </c>
      <c r="IOA626" s="268"/>
      <c r="IOB626" s="268"/>
      <c r="IOC626" s="268"/>
      <c r="IOD626" s="268"/>
      <c r="IOE626" s="268"/>
      <c r="IOF626" s="268"/>
      <c r="IOG626" s="268"/>
      <c r="IOH626" s="268" t="s">
        <v>270</v>
      </c>
      <c r="IOI626" s="268"/>
      <c r="IOJ626" s="268"/>
      <c r="IOK626" s="268"/>
      <c r="IOL626" s="268"/>
      <c r="IOM626" s="268"/>
      <c r="ION626" s="268"/>
      <c r="IOO626" s="268"/>
      <c r="IOP626" s="268" t="s">
        <v>270</v>
      </c>
      <c r="IOQ626" s="268"/>
      <c r="IOR626" s="268"/>
      <c r="IOS626" s="268"/>
      <c r="IOT626" s="268"/>
      <c r="IOU626" s="268"/>
      <c r="IOV626" s="268"/>
      <c r="IOW626" s="268"/>
      <c r="IOX626" s="268" t="s">
        <v>270</v>
      </c>
      <c r="IOY626" s="268"/>
      <c r="IOZ626" s="268"/>
      <c r="IPA626" s="268"/>
      <c r="IPB626" s="268"/>
      <c r="IPC626" s="268"/>
      <c r="IPD626" s="268"/>
      <c r="IPE626" s="268"/>
      <c r="IPF626" s="268" t="s">
        <v>270</v>
      </c>
      <c r="IPG626" s="268"/>
      <c r="IPH626" s="268"/>
      <c r="IPI626" s="268"/>
      <c r="IPJ626" s="268"/>
      <c r="IPK626" s="268"/>
      <c r="IPL626" s="268"/>
      <c r="IPM626" s="268"/>
      <c r="IPN626" s="268" t="s">
        <v>270</v>
      </c>
      <c r="IPO626" s="268"/>
      <c r="IPP626" s="268"/>
      <c r="IPQ626" s="268"/>
      <c r="IPR626" s="268"/>
      <c r="IPS626" s="268"/>
      <c r="IPT626" s="268"/>
      <c r="IPU626" s="268"/>
      <c r="IPV626" s="268" t="s">
        <v>270</v>
      </c>
      <c r="IPW626" s="268"/>
      <c r="IPX626" s="268"/>
      <c r="IPY626" s="268"/>
      <c r="IPZ626" s="268"/>
      <c r="IQA626" s="268"/>
      <c r="IQB626" s="268"/>
      <c r="IQC626" s="268"/>
      <c r="IQD626" s="268" t="s">
        <v>270</v>
      </c>
      <c r="IQE626" s="268"/>
      <c r="IQF626" s="268"/>
      <c r="IQG626" s="268"/>
      <c r="IQH626" s="268"/>
      <c r="IQI626" s="268"/>
      <c r="IQJ626" s="268"/>
      <c r="IQK626" s="268"/>
      <c r="IQL626" s="268" t="s">
        <v>270</v>
      </c>
      <c r="IQM626" s="268"/>
      <c r="IQN626" s="268"/>
      <c r="IQO626" s="268"/>
      <c r="IQP626" s="268"/>
      <c r="IQQ626" s="268"/>
      <c r="IQR626" s="268"/>
      <c r="IQS626" s="268"/>
      <c r="IQT626" s="268" t="s">
        <v>270</v>
      </c>
      <c r="IQU626" s="268"/>
      <c r="IQV626" s="268"/>
      <c r="IQW626" s="268"/>
      <c r="IQX626" s="268"/>
      <c r="IQY626" s="268"/>
      <c r="IQZ626" s="268"/>
      <c r="IRA626" s="268"/>
      <c r="IRB626" s="268" t="s">
        <v>270</v>
      </c>
      <c r="IRC626" s="268"/>
      <c r="IRD626" s="268"/>
      <c r="IRE626" s="268"/>
      <c r="IRF626" s="268"/>
      <c r="IRG626" s="268"/>
      <c r="IRH626" s="268"/>
      <c r="IRI626" s="268"/>
      <c r="IRJ626" s="268" t="s">
        <v>270</v>
      </c>
      <c r="IRK626" s="268"/>
      <c r="IRL626" s="268"/>
      <c r="IRM626" s="268"/>
      <c r="IRN626" s="268"/>
      <c r="IRO626" s="268"/>
      <c r="IRP626" s="268"/>
      <c r="IRQ626" s="268"/>
      <c r="IRR626" s="268" t="s">
        <v>270</v>
      </c>
      <c r="IRS626" s="268"/>
      <c r="IRT626" s="268"/>
      <c r="IRU626" s="268"/>
      <c r="IRV626" s="268"/>
      <c r="IRW626" s="268"/>
      <c r="IRX626" s="268"/>
      <c r="IRY626" s="268"/>
      <c r="IRZ626" s="268" t="s">
        <v>270</v>
      </c>
      <c r="ISA626" s="268"/>
      <c r="ISB626" s="268"/>
      <c r="ISC626" s="268"/>
      <c r="ISD626" s="268"/>
      <c r="ISE626" s="268"/>
      <c r="ISF626" s="268"/>
      <c r="ISG626" s="268"/>
      <c r="ISH626" s="268" t="s">
        <v>270</v>
      </c>
      <c r="ISI626" s="268"/>
      <c r="ISJ626" s="268"/>
      <c r="ISK626" s="268"/>
      <c r="ISL626" s="268"/>
      <c r="ISM626" s="268"/>
      <c r="ISN626" s="268"/>
      <c r="ISO626" s="268"/>
      <c r="ISP626" s="268" t="s">
        <v>270</v>
      </c>
      <c r="ISQ626" s="268"/>
      <c r="ISR626" s="268"/>
      <c r="ISS626" s="268"/>
      <c r="IST626" s="268"/>
      <c r="ISU626" s="268"/>
      <c r="ISV626" s="268"/>
      <c r="ISW626" s="268"/>
      <c r="ISX626" s="268" t="s">
        <v>270</v>
      </c>
      <c r="ISY626" s="268"/>
      <c r="ISZ626" s="268"/>
      <c r="ITA626" s="268"/>
      <c r="ITB626" s="268"/>
      <c r="ITC626" s="268"/>
      <c r="ITD626" s="268"/>
      <c r="ITE626" s="268"/>
      <c r="ITF626" s="268" t="s">
        <v>270</v>
      </c>
      <c r="ITG626" s="268"/>
      <c r="ITH626" s="268"/>
      <c r="ITI626" s="268"/>
      <c r="ITJ626" s="268"/>
      <c r="ITK626" s="268"/>
      <c r="ITL626" s="268"/>
      <c r="ITM626" s="268"/>
      <c r="ITN626" s="268" t="s">
        <v>270</v>
      </c>
      <c r="ITO626" s="268"/>
      <c r="ITP626" s="268"/>
      <c r="ITQ626" s="268"/>
      <c r="ITR626" s="268"/>
      <c r="ITS626" s="268"/>
      <c r="ITT626" s="268"/>
      <c r="ITU626" s="268"/>
      <c r="ITV626" s="268" t="s">
        <v>270</v>
      </c>
      <c r="ITW626" s="268"/>
      <c r="ITX626" s="268"/>
      <c r="ITY626" s="268"/>
      <c r="ITZ626" s="268"/>
      <c r="IUA626" s="268"/>
      <c r="IUB626" s="268"/>
      <c r="IUC626" s="268"/>
      <c r="IUD626" s="268" t="s">
        <v>270</v>
      </c>
      <c r="IUE626" s="268"/>
      <c r="IUF626" s="268"/>
      <c r="IUG626" s="268"/>
      <c r="IUH626" s="268"/>
      <c r="IUI626" s="268"/>
      <c r="IUJ626" s="268"/>
      <c r="IUK626" s="268"/>
      <c r="IUL626" s="268" t="s">
        <v>270</v>
      </c>
      <c r="IUM626" s="268"/>
      <c r="IUN626" s="268"/>
      <c r="IUO626" s="268"/>
      <c r="IUP626" s="268"/>
      <c r="IUQ626" s="268"/>
      <c r="IUR626" s="268"/>
      <c r="IUS626" s="268"/>
      <c r="IUT626" s="268" t="s">
        <v>270</v>
      </c>
      <c r="IUU626" s="268"/>
      <c r="IUV626" s="268"/>
      <c r="IUW626" s="268"/>
      <c r="IUX626" s="268"/>
      <c r="IUY626" s="268"/>
      <c r="IUZ626" s="268"/>
      <c r="IVA626" s="268"/>
      <c r="IVB626" s="268" t="s">
        <v>270</v>
      </c>
      <c r="IVC626" s="268"/>
      <c r="IVD626" s="268"/>
      <c r="IVE626" s="268"/>
      <c r="IVF626" s="268"/>
      <c r="IVG626" s="268"/>
      <c r="IVH626" s="268"/>
      <c r="IVI626" s="268"/>
      <c r="IVJ626" s="268" t="s">
        <v>270</v>
      </c>
      <c r="IVK626" s="268"/>
      <c r="IVL626" s="268"/>
      <c r="IVM626" s="268"/>
      <c r="IVN626" s="268"/>
      <c r="IVO626" s="268"/>
      <c r="IVP626" s="268"/>
      <c r="IVQ626" s="268"/>
      <c r="IVR626" s="268" t="s">
        <v>270</v>
      </c>
      <c r="IVS626" s="268"/>
      <c r="IVT626" s="268"/>
      <c r="IVU626" s="268"/>
      <c r="IVV626" s="268"/>
      <c r="IVW626" s="268"/>
      <c r="IVX626" s="268"/>
      <c r="IVY626" s="268"/>
      <c r="IVZ626" s="268" t="s">
        <v>270</v>
      </c>
      <c r="IWA626" s="268"/>
      <c r="IWB626" s="268"/>
      <c r="IWC626" s="268"/>
      <c r="IWD626" s="268"/>
      <c r="IWE626" s="268"/>
      <c r="IWF626" s="268"/>
      <c r="IWG626" s="268"/>
      <c r="IWH626" s="268" t="s">
        <v>270</v>
      </c>
      <c r="IWI626" s="268"/>
      <c r="IWJ626" s="268"/>
      <c r="IWK626" s="268"/>
      <c r="IWL626" s="268"/>
      <c r="IWM626" s="268"/>
      <c r="IWN626" s="268"/>
      <c r="IWO626" s="268"/>
      <c r="IWP626" s="268" t="s">
        <v>270</v>
      </c>
      <c r="IWQ626" s="268"/>
      <c r="IWR626" s="268"/>
      <c r="IWS626" s="268"/>
      <c r="IWT626" s="268"/>
      <c r="IWU626" s="268"/>
      <c r="IWV626" s="268"/>
      <c r="IWW626" s="268"/>
      <c r="IWX626" s="268" t="s">
        <v>270</v>
      </c>
      <c r="IWY626" s="268"/>
      <c r="IWZ626" s="268"/>
      <c r="IXA626" s="268"/>
      <c r="IXB626" s="268"/>
      <c r="IXC626" s="268"/>
      <c r="IXD626" s="268"/>
      <c r="IXE626" s="268"/>
      <c r="IXF626" s="268" t="s">
        <v>270</v>
      </c>
      <c r="IXG626" s="268"/>
      <c r="IXH626" s="268"/>
      <c r="IXI626" s="268"/>
      <c r="IXJ626" s="268"/>
      <c r="IXK626" s="268"/>
      <c r="IXL626" s="268"/>
      <c r="IXM626" s="268"/>
      <c r="IXN626" s="268" t="s">
        <v>270</v>
      </c>
      <c r="IXO626" s="268"/>
      <c r="IXP626" s="268"/>
      <c r="IXQ626" s="268"/>
      <c r="IXR626" s="268"/>
      <c r="IXS626" s="268"/>
      <c r="IXT626" s="268"/>
      <c r="IXU626" s="268"/>
      <c r="IXV626" s="268" t="s">
        <v>270</v>
      </c>
      <c r="IXW626" s="268"/>
      <c r="IXX626" s="268"/>
      <c r="IXY626" s="268"/>
      <c r="IXZ626" s="268"/>
      <c r="IYA626" s="268"/>
      <c r="IYB626" s="268"/>
      <c r="IYC626" s="268"/>
      <c r="IYD626" s="268" t="s">
        <v>270</v>
      </c>
      <c r="IYE626" s="268"/>
      <c r="IYF626" s="268"/>
      <c r="IYG626" s="268"/>
      <c r="IYH626" s="268"/>
      <c r="IYI626" s="268"/>
      <c r="IYJ626" s="268"/>
      <c r="IYK626" s="268"/>
      <c r="IYL626" s="268" t="s">
        <v>270</v>
      </c>
      <c r="IYM626" s="268"/>
      <c r="IYN626" s="268"/>
      <c r="IYO626" s="268"/>
      <c r="IYP626" s="268"/>
      <c r="IYQ626" s="268"/>
      <c r="IYR626" s="268"/>
      <c r="IYS626" s="268"/>
      <c r="IYT626" s="268" t="s">
        <v>270</v>
      </c>
      <c r="IYU626" s="268"/>
      <c r="IYV626" s="268"/>
      <c r="IYW626" s="268"/>
      <c r="IYX626" s="268"/>
      <c r="IYY626" s="268"/>
      <c r="IYZ626" s="268"/>
      <c r="IZA626" s="268"/>
      <c r="IZB626" s="268" t="s">
        <v>270</v>
      </c>
      <c r="IZC626" s="268"/>
      <c r="IZD626" s="268"/>
      <c r="IZE626" s="268"/>
      <c r="IZF626" s="268"/>
      <c r="IZG626" s="268"/>
      <c r="IZH626" s="268"/>
      <c r="IZI626" s="268"/>
      <c r="IZJ626" s="268" t="s">
        <v>270</v>
      </c>
      <c r="IZK626" s="268"/>
      <c r="IZL626" s="268"/>
      <c r="IZM626" s="268"/>
      <c r="IZN626" s="268"/>
      <c r="IZO626" s="268"/>
      <c r="IZP626" s="268"/>
      <c r="IZQ626" s="268"/>
      <c r="IZR626" s="268" t="s">
        <v>270</v>
      </c>
      <c r="IZS626" s="268"/>
      <c r="IZT626" s="268"/>
      <c r="IZU626" s="268"/>
      <c r="IZV626" s="268"/>
      <c r="IZW626" s="268"/>
      <c r="IZX626" s="268"/>
      <c r="IZY626" s="268"/>
      <c r="IZZ626" s="268" t="s">
        <v>270</v>
      </c>
      <c r="JAA626" s="268"/>
      <c r="JAB626" s="268"/>
      <c r="JAC626" s="268"/>
      <c r="JAD626" s="268"/>
      <c r="JAE626" s="268"/>
      <c r="JAF626" s="268"/>
      <c r="JAG626" s="268"/>
      <c r="JAH626" s="268" t="s">
        <v>270</v>
      </c>
      <c r="JAI626" s="268"/>
      <c r="JAJ626" s="268"/>
      <c r="JAK626" s="268"/>
      <c r="JAL626" s="268"/>
      <c r="JAM626" s="268"/>
      <c r="JAN626" s="268"/>
      <c r="JAO626" s="268"/>
      <c r="JAP626" s="268" t="s">
        <v>270</v>
      </c>
      <c r="JAQ626" s="268"/>
      <c r="JAR626" s="268"/>
      <c r="JAS626" s="268"/>
      <c r="JAT626" s="268"/>
      <c r="JAU626" s="268"/>
      <c r="JAV626" s="268"/>
      <c r="JAW626" s="268"/>
      <c r="JAX626" s="268" t="s">
        <v>270</v>
      </c>
      <c r="JAY626" s="268"/>
      <c r="JAZ626" s="268"/>
      <c r="JBA626" s="268"/>
      <c r="JBB626" s="268"/>
      <c r="JBC626" s="268"/>
      <c r="JBD626" s="268"/>
      <c r="JBE626" s="268"/>
      <c r="JBF626" s="268" t="s">
        <v>270</v>
      </c>
      <c r="JBG626" s="268"/>
      <c r="JBH626" s="268"/>
      <c r="JBI626" s="268"/>
      <c r="JBJ626" s="268"/>
      <c r="JBK626" s="268"/>
      <c r="JBL626" s="268"/>
      <c r="JBM626" s="268"/>
      <c r="JBN626" s="268" t="s">
        <v>270</v>
      </c>
      <c r="JBO626" s="268"/>
      <c r="JBP626" s="268"/>
      <c r="JBQ626" s="268"/>
      <c r="JBR626" s="268"/>
      <c r="JBS626" s="268"/>
      <c r="JBT626" s="268"/>
      <c r="JBU626" s="268"/>
      <c r="JBV626" s="268" t="s">
        <v>270</v>
      </c>
      <c r="JBW626" s="268"/>
      <c r="JBX626" s="268"/>
      <c r="JBY626" s="268"/>
      <c r="JBZ626" s="268"/>
      <c r="JCA626" s="268"/>
      <c r="JCB626" s="268"/>
      <c r="JCC626" s="268"/>
      <c r="JCD626" s="268" t="s">
        <v>270</v>
      </c>
      <c r="JCE626" s="268"/>
      <c r="JCF626" s="268"/>
      <c r="JCG626" s="268"/>
      <c r="JCH626" s="268"/>
      <c r="JCI626" s="268"/>
      <c r="JCJ626" s="268"/>
      <c r="JCK626" s="268"/>
      <c r="JCL626" s="268" t="s">
        <v>270</v>
      </c>
      <c r="JCM626" s="268"/>
      <c r="JCN626" s="268"/>
      <c r="JCO626" s="268"/>
      <c r="JCP626" s="268"/>
      <c r="JCQ626" s="268"/>
      <c r="JCR626" s="268"/>
      <c r="JCS626" s="268"/>
      <c r="JCT626" s="268" t="s">
        <v>270</v>
      </c>
      <c r="JCU626" s="268"/>
      <c r="JCV626" s="268"/>
      <c r="JCW626" s="268"/>
      <c r="JCX626" s="268"/>
      <c r="JCY626" s="268"/>
      <c r="JCZ626" s="268"/>
      <c r="JDA626" s="268"/>
      <c r="JDB626" s="268" t="s">
        <v>270</v>
      </c>
      <c r="JDC626" s="268"/>
      <c r="JDD626" s="268"/>
      <c r="JDE626" s="268"/>
      <c r="JDF626" s="268"/>
      <c r="JDG626" s="268"/>
      <c r="JDH626" s="268"/>
      <c r="JDI626" s="268"/>
      <c r="JDJ626" s="268" t="s">
        <v>270</v>
      </c>
      <c r="JDK626" s="268"/>
      <c r="JDL626" s="268"/>
      <c r="JDM626" s="268"/>
      <c r="JDN626" s="268"/>
      <c r="JDO626" s="268"/>
      <c r="JDP626" s="268"/>
      <c r="JDQ626" s="268"/>
      <c r="JDR626" s="268" t="s">
        <v>270</v>
      </c>
      <c r="JDS626" s="268"/>
      <c r="JDT626" s="268"/>
      <c r="JDU626" s="268"/>
      <c r="JDV626" s="268"/>
      <c r="JDW626" s="268"/>
      <c r="JDX626" s="268"/>
      <c r="JDY626" s="268"/>
      <c r="JDZ626" s="268" t="s">
        <v>270</v>
      </c>
      <c r="JEA626" s="268"/>
      <c r="JEB626" s="268"/>
      <c r="JEC626" s="268"/>
      <c r="JED626" s="268"/>
      <c r="JEE626" s="268"/>
      <c r="JEF626" s="268"/>
      <c r="JEG626" s="268"/>
      <c r="JEH626" s="268" t="s">
        <v>270</v>
      </c>
      <c r="JEI626" s="268"/>
      <c r="JEJ626" s="268"/>
      <c r="JEK626" s="268"/>
      <c r="JEL626" s="268"/>
      <c r="JEM626" s="268"/>
      <c r="JEN626" s="268"/>
      <c r="JEO626" s="268"/>
      <c r="JEP626" s="268" t="s">
        <v>270</v>
      </c>
      <c r="JEQ626" s="268"/>
      <c r="JER626" s="268"/>
      <c r="JES626" s="268"/>
      <c r="JET626" s="268"/>
      <c r="JEU626" s="268"/>
      <c r="JEV626" s="268"/>
      <c r="JEW626" s="268"/>
      <c r="JEX626" s="268" t="s">
        <v>270</v>
      </c>
      <c r="JEY626" s="268"/>
      <c r="JEZ626" s="268"/>
      <c r="JFA626" s="268"/>
      <c r="JFB626" s="268"/>
      <c r="JFC626" s="268"/>
      <c r="JFD626" s="268"/>
      <c r="JFE626" s="268"/>
      <c r="JFF626" s="268" t="s">
        <v>270</v>
      </c>
      <c r="JFG626" s="268"/>
      <c r="JFH626" s="268"/>
      <c r="JFI626" s="268"/>
      <c r="JFJ626" s="268"/>
      <c r="JFK626" s="268"/>
      <c r="JFL626" s="268"/>
      <c r="JFM626" s="268"/>
      <c r="JFN626" s="268" t="s">
        <v>270</v>
      </c>
      <c r="JFO626" s="268"/>
      <c r="JFP626" s="268"/>
      <c r="JFQ626" s="268"/>
      <c r="JFR626" s="268"/>
      <c r="JFS626" s="268"/>
      <c r="JFT626" s="268"/>
      <c r="JFU626" s="268"/>
      <c r="JFV626" s="268" t="s">
        <v>270</v>
      </c>
      <c r="JFW626" s="268"/>
      <c r="JFX626" s="268"/>
      <c r="JFY626" s="268"/>
      <c r="JFZ626" s="268"/>
      <c r="JGA626" s="268"/>
      <c r="JGB626" s="268"/>
      <c r="JGC626" s="268"/>
      <c r="JGD626" s="268" t="s">
        <v>270</v>
      </c>
      <c r="JGE626" s="268"/>
      <c r="JGF626" s="268"/>
      <c r="JGG626" s="268"/>
      <c r="JGH626" s="268"/>
      <c r="JGI626" s="268"/>
      <c r="JGJ626" s="268"/>
      <c r="JGK626" s="268"/>
      <c r="JGL626" s="268" t="s">
        <v>270</v>
      </c>
      <c r="JGM626" s="268"/>
      <c r="JGN626" s="268"/>
      <c r="JGO626" s="268"/>
      <c r="JGP626" s="268"/>
      <c r="JGQ626" s="268"/>
      <c r="JGR626" s="268"/>
      <c r="JGS626" s="268"/>
      <c r="JGT626" s="268" t="s">
        <v>270</v>
      </c>
      <c r="JGU626" s="268"/>
      <c r="JGV626" s="268"/>
      <c r="JGW626" s="268"/>
      <c r="JGX626" s="268"/>
      <c r="JGY626" s="268"/>
      <c r="JGZ626" s="268"/>
      <c r="JHA626" s="268"/>
      <c r="JHB626" s="268" t="s">
        <v>270</v>
      </c>
      <c r="JHC626" s="268"/>
      <c r="JHD626" s="268"/>
      <c r="JHE626" s="268"/>
      <c r="JHF626" s="268"/>
      <c r="JHG626" s="268"/>
      <c r="JHH626" s="268"/>
      <c r="JHI626" s="268"/>
      <c r="JHJ626" s="268" t="s">
        <v>270</v>
      </c>
      <c r="JHK626" s="268"/>
      <c r="JHL626" s="268"/>
      <c r="JHM626" s="268"/>
      <c r="JHN626" s="268"/>
      <c r="JHO626" s="268"/>
      <c r="JHP626" s="268"/>
      <c r="JHQ626" s="268"/>
      <c r="JHR626" s="268" t="s">
        <v>270</v>
      </c>
      <c r="JHS626" s="268"/>
      <c r="JHT626" s="268"/>
      <c r="JHU626" s="268"/>
      <c r="JHV626" s="268"/>
      <c r="JHW626" s="268"/>
      <c r="JHX626" s="268"/>
      <c r="JHY626" s="268"/>
      <c r="JHZ626" s="268" t="s">
        <v>270</v>
      </c>
      <c r="JIA626" s="268"/>
      <c r="JIB626" s="268"/>
      <c r="JIC626" s="268"/>
      <c r="JID626" s="268"/>
      <c r="JIE626" s="268"/>
      <c r="JIF626" s="268"/>
      <c r="JIG626" s="268"/>
      <c r="JIH626" s="268" t="s">
        <v>270</v>
      </c>
      <c r="JII626" s="268"/>
      <c r="JIJ626" s="268"/>
      <c r="JIK626" s="268"/>
      <c r="JIL626" s="268"/>
      <c r="JIM626" s="268"/>
      <c r="JIN626" s="268"/>
      <c r="JIO626" s="268"/>
      <c r="JIP626" s="268" t="s">
        <v>270</v>
      </c>
      <c r="JIQ626" s="268"/>
      <c r="JIR626" s="268"/>
      <c r="JIS626" s="268"/>
      <c r="JIT626" s="268"/>
      <c r="JIU626" s="268"/>
      <c r="JIV626" s="268"/>
      <c r="JIW626" s="268"/>
      <c r="JIX626" s="268" t="s">
        <v>270</v>
      </c>
      <c r="JIY626" s="268"/>
      <c r="JIZ626" s="268"/>
      <c r="JJA626" s="268"/>
      <c r="JJB626" s="268"/>
      <c r="JJC626" s="268"/>
      <c r="JJD626" s="268"/>
      <c r="JJE626" s="268"/>
      <c r="JJF626" s="268" t="s">
        <v>270</v>
      </c>
      <c r="JJG626" s="268"/>
      <c r="JJH626" s="268"/>
      <c r="JJI626" s="268"/>
      <c r="JJJ626" s="268"/>
      <c r="JJK626" s="268"/>
      <c r="JJL626" s="268"/>
      <c r="JJM626" s="268"/>
      <c r="JJN626" s="268" t="s">
        <v>270</v>
      </c>
      <c r="JJO626" s="268"/>
      <c r="JJP626" s="268"/>
      <c r="JJQ626" s="268"/>
      <c r="JJR626" s="268"/>
      <c r="JJS626" s="268"/>
      <c r="JJT626" s="268"/>
      <c r="JJU626" s="268"/>
      <c r="JJV626" s="268" t="s">
        <v>270</v>
      </c>
      <c r="JJW626" s="268"/>
      <c r="JJX626" s="268"/>
      <c r="JJY626" s="268"/>
      <c r="JJZ626" s="268"/>
      <c r="JKA626" s="268"/>
      <c r="JKB626" s="268"/>
      <c r="JKC626" s="268"/>
      <c r="JKD626" s="268" t="s">
        <v>270</v>
      </c>
      <c r="JKE626" s="268"/>
      <c r="JKF626" s="268"/>
      <c r="JKG626" s="268"/>
      <c r="JKH626" s="268"/>
      <c r="JKI626" s="268"/>
      <c r="JKJ626" s="268"/>
      <c r="JKK626" s="268"/>
      <c r="JKL626" s="268" t="s">
        <v>270</v>
      </c>
      <c r="JKM626" s="268"/>
      <c r="JKN626" s="268"/>
      <c r="JKO626" s="268"/>
      <c r="JKP626" s="268"/>
      <c r="JKQ626" s="268"/>
      <c r="JKR626" s="268"/>
      <c r="JKS626" s="268"/>
      <c r="JKT626" s="268" t="s">
        <v>270</v>
      </c>
      <c r="JKU626" s="268"/>
      <c r="JKV626" s="268"/>
      <c r="JKW626" s="268"/>
      <c r="JKX626" s="268"/>
      <c r="JKY626" s="268"/>
      <c r="JKZ626" s="268"/>
      <c r="JLA626" s="268"/>
      <c r="JLB626" s="268" t="s">
        <v>270</v>
      </c>
      <c r="JLC626" s="268"/>
      <c r="JLD626" s="268"/>
      <c r="JLE626" s="268"/>
      <c r="JLF626" s="268"/>
      <c r="JLG626" s="268"/>
      <c r="JLH626" s="268"/>
      <c r="JLI626" s="268"/>
      <c r="JLJ626" s="268" t="s">
        <v>270</v>
      </c>
      <c r="JLK626" s="268"/>
      <c r="JLL626" s="268"/>
      <c r="JLM626" s="268"/>
      <c r="JLN626" s="268"/>
      <c r="JLO626" s="268"/>
      <c r="JLP626" s="268"/>
      <c r="JLQ626" s="268"/>
      <c r="JLR626" s="268" t="s">
        <v>270</v>
      </c>
      <c r="JLS626" s="268"/>
      <c r="JLT626" s="268"/>
      <c r="JLU626" s="268"/>
      <c r="JLV626" s="268"/>
      <c r="JLW626" s="268"/>
      <c r="JLX626" s="268"/>
      <c r="JLY626" s="268"/>
      <c r="JLZ626" s="268" t="s">
        <v>270</v>
      </c>
      <c r="JMA626" s="268"/>
      <c r="JMB626" s="268"/>
      <c r="JMC626" s="268"/>
      <c r="JMD626" s="268"/>
      <c r="JME626" s="268"/>
      <c r="JMF626" s="268"/>
      <c r="JMG626" s="268"/>
      <c r="JMH626" s="268" t="s">
        <v>270</v>
      </c>
      <c r="JMI626" s="268"/>
      <c r="JMJ626" s="268"/>
      <c r="JMK626" s="268"/>
      <c r="JML626" s="268"/>
      <c r="JMM626" s="268"/>
      <c r="JMN626" s="268"/>
      <c r="JMO626" s="268"/>
      <c r="JMP626" s="268" t="s">
        <v>270</v>
      </c>
      <c r="JMQ626" s="268"/>
      <c r="JMR626" s="268"/>
      <c r="JMS626" s="268"/>
      <c r="JMT626" s="268"/>
      <c r="JMU626" s="268"/>
      <c r="JMV626" s="268"/>
      <c r="JMW626" s="268"/>
      <c r="JMX626" s="268" t="s">
        <v>270</v>
      </c>
      <c r="JMY626" s="268"/>
      <c r="JMZ626" s="268"/>
      <c r="JNA626" s="268"/>
      <c r="JNB626" s="268"/>
      <c r="JNC626" s="268"/>
      <c r="JND626" s="268"/>
      <c r="JNE626" s="268"/>
      <c r="JNF626" s="268" t="s">
        <v>270</v>
      </c>
      <c r="JNG626" s="268"/>
      <c r="JNH626" s="268"/>
      <c r="JNI626" s="268"/>
      <c r="JNJ626" s="268"/>
      <c r="JNK626" s="268"/>
      <c r="JNL626" s="268"/>
      <c r="JNM626" s="268"/>
      <c r="JNN626" s="268" t="s">
        <v>270</v>
      </c>
      <c r="JNO626" s="268"/>
      <c r="JNP626" s="268"/>
      <c r="JNQ626" s="268"/>
      <c r="JNR626" s="268"/>
      <c r="JNS626" s="268"/>
      <c r="JNT626" s="268"/>
      <c r="JNU626" s="268"/>
      <c r="JNV626" s="268" t="s">
        <v>270</v>
      </c>
      <c r="JNW626" s="268"/>
      <c r="JNX626" s="268"/>
      <c r="JNY626" s="268"/>
      <c r="JNZ626" s="268"/>
      <c r="JOA626" s="268"/>
      <c r="JOB626" s="268"/>
      <c r="JOC626" s="268"/>
      <c r="JOD626" s="268" t="s">
        <v>270</v>
      </c>
      <c r="JOE626" s="268"/>
      <c r="JOF626" s="268"/>
      <c r="JOG626" s="268"/>
      <c r="JOH626" s="268"/>
      <c r="JOI626" s="268"/>
      <c r="JOJ626" s="268"/>
      <c r="JOK626" s="268"/>
      <c r="JOL626" s="268" t="s">
        <v>270</v>
      </c>
      <c r="JOM626" s="268"/>
      <c r="JON626" s="268"/>
      <c r="JOO626" s="268"/>
      <c r="JOP626" s="268"/>
      <c r="JOQ626" s="268"/>
      <c r="JOR626" s="268"/>
      <c r="JOS626" s="268"/>
      <c r="JOT626" s="268" t="s">
        <v>270</v>
      </c>
      <c r="JOU626" s="268"/>
      <c r="JOV626" s="268"/>
      <c r="JOW626" s="268"/>
      <c r="JOX626" s="268"/>
      <c r="JOY626" s="268"/>
      <c r="JOZ626" s="268"/>
      <c r="JPA626" s="268"/>
      <c r="JPB626" s="268" t="s">
        <v>270</v>
      </c>
      <c r="JPC626" s="268"/>
      <c r="JPD626" s="268"/>
      <c r="JPE626" s="268"/>
      <c r="JPF626" s="268"/>
      <c r="JPG626" s="268"/>
      <c r="JPH626" s="268"/>
      <c r="JPI626" s="268"/>
      <c r="JPJ626" s="268" t="s">
        <v>270</v>
      </c>
      <c r="JPK626" s="268"/>
      <c r="JPL626" s="268"/>
      <c r="JPM626" s="268"/>
      <c r="JPN626" s="268"/>
      <c r="JPO626" s="268"/>
      <c r="JPP626" s="268"/>
      <c r="JPQ626" s="268"/>
      <c r="JPR626" s="268" t="s">
        <v>270</v>
      </c>
      <c r="JPS626" s="268"/>
      <c r="JPT626" s="268"/>
      <c r="JPU626" s="268"/>
      <c r="JPV626" s="268"/>
      <c r="JPW626" s="268"/>
      <c r="JPX626" s="268"/>
      <c r="JPY626" s="268"/>
      <c r="JPZ626" s="268" t="s">
        <v>270</v>
      </c>
      <c r="JQA626" s="268"/>
      <c r="JQB626" s="268"/>
      <c r="JQC626" s="268"/>
      <c r="JQD626" s="268"/>
      <c r="JQE626" s="268"/>
      <c r="JQF626" s="268"/>
      <c r="JQG626" s="268"/>
      <c r="JQH626" s="268" t="s">
        <v>270</v>
      </c>
      <c r="JQI626" s="268"/>
      <c r="JQJ626" s="268"/>
      <c r="JQK626" s="268"/>
      <c r="JQL626" s="268"/>
      <c r="JQM626" s="268"/>
      <c r="JQN626" s="268"/>
      <c r="JQO626" s="268"/>
      <c r="JQP626" s="268" t="s">
        <v>270</v>
      </c>
      <c r="JQQ626" s="268"/>
      <c r="JQR626" s="268"/>
      <c r="JQS626" s="268"/>
      <c r="JQT626" s="268"/>
      <c r="JQU626" s="268"/>
      <c r="JQV626" s="268"/>
      <c r="JQW626" s="268"/>
      <c r="JQX626" s="268" t="s">
        <v>270</v>
      </c>
      <c r="JQY626" s="268"/>
      <c r="JQZ626" s="268"/>
      <c r="JRA626" s="268"/>
      <c r="JRB626" s="268"/>
      <c r="JRC626" s="268"/>
      <c r="JRD626" s="268"/>
      <c r="JRE626" s="268"/>
      <c r="JRF626" s="268" t="s">
        <v>270</v>
      </c>
      <c r="JRG626" s="268"/>
      <c r="JRH626" s="268"/>
      <c r="JRI626" s="268"/>
      <c r="JRJ626" s="268"/>
      <c r="JRK626" s="268"/>
      <c r="JRL626" s="268"/>
      <c r="JRM626" s="268"/>
      <c r="JRN626" s="268" t="s">
        <v>270</v>
      </c>
      <c r="JRO626" s="268"/>
      <c r="JRP626" s="268"/>
      <c r="JRQ626" s="268"/>
      <c r="JRR626" s="268"/>
      <c r="JRS626" s="268"/>
      <c r="JRT626" s="268"/>
      <c r="JRU626" s="268"/>
      <c r="JRV626" s="268" t="s">
        <v>270</v>
      </c>
      <c r="JRW626" s="268"/>
      <c r="JRX626" s="268"/>
      <c r="JRY626" s="268"/>
      <c r="JRZ626" s="268"/>
      <c r="JSA626" s="268"/>
      <c r="JSB626" s="268"/>
      <c r="JSC626" s="268"/>
      <c r="JSD626" s="268" t="s">
        <v>270</v>
      </c>
      <c r="JSE626" s="268"/>
      <c r="JSF626" s="268"/>
      <c r="JSG626" s="268"/>
      <c r="JSH626" s="268"/>
      <c r="JSI626" s="268"/>
      <c r="JSJ626" s="268"/>
      <c r="JSK626" s="268"/>
      <c r="JSL626" s="268" t="s">
        <v>270</v>
      </c>
      <c r="JSM626" s="268"/>
      <c r="JSN626" s="268"/>
      <c r="JSO626" s="268"/>
      <c r="JSP626" s="268"/>
      <c r="JSQ626" s="268"/>
      <c r="JSR626" s="268"/>
      <c r="JSS626" s="268"/>
      <c r="JST626" s="268" t="s">
        <v>270</v>
      </c>
      <c r="JSU626" s="268"/>
      <c r="JSV626" s="268"/>
      <c r="JSW626" s="268"/>
      <c r="JSX626" s="268"/>
      <c r="JSY626" s="268"/>
      <c r="JSZ626" s="268"/>
      <c r="JTA626" s="268"/>
      <c r="JTB626" s="268" t="s">
        <v>270</v>
      </c>
      <c r="JTC626" s="268"/>
      <c r="JTD626" s="268"/>
      <c r="JTE626" s="268"/>
      <c r="JTF626" s="268"/>
      <c r="JTG626" s="268"/>
      <c r="JTH626" s="268"/>
      <c r="JTI626" s="268"/>
      <c r="JTJ626" s="268" t="s">
        <v>270</v>
      </c>
      <c r="JTK626" s="268"/>
      <c r="JTL626" s="268"/>
      <c r="JTM626" s="268"/>
      <c r="JTN626" s="268"/>
      <c r="JTO626" s="268"/>
      <c r="JTP626" s="268"/>
      <c r="JTQ626" s="268"/>
      <c r="JTR626" s="268" t="s">
        <v>270</v>
      </c>
      <c r="JTS626" s="268"/>
      <c r="JTT626" s="268"/>
      <c r="JTU626" s="268"/>
      <c r="JTV626" s="268"/>
      <c r="JTW626" s="268"/>
      <c r="JTX626" s="268"/>
      <c r="JTY626" s="268"/>
      <c r="JTZ626" s="268" t="s">
        <v>270</v>
      </c>
      <c r="JUA626" s="268"/>
      <c r="JUB626" s="268"/>
      <c r="JUC626" s="268"/>
      <c r="JUD626" s="268"/>
      <c r="JUE626" s="268"/>
      <c r="JUF626" s="268"/>
      <c r="JUG626" s="268"/>
      <c r="JUH626" s="268" t="s">
        <v>270</v>
      </c>
      <c r="JUI626" s="268"/>
      <c r="JUJ626" s="268"/>
      <c r="JUK626" s="268"/>
      <c r="JUL626" s="268"/>
      <c r="JUM626" s="268"/>
      <c r="JUN626" s="268"/>
      <c r="JUO626" s="268"/>
      <c r="JUP626" s="268" t="s">
        <v>270</v>
      </c>
      <c r="JUQ626" s="268"/>
      <c r="JUR626" s="268"/>
      <c r="JUS626" s="268"/>
      <c r="JUT626" s="268"/>
      <c r="JUU626" s="268"/>
      <c r="JUV626" s="268"/>
      <c r="JUW626" s="268"/>
      <c r="JUX626" s="268" t="s">
        <v>270</v>
      </c>
      <c r="JUY626" s="268"/>
      <c r="JUZ626" s="268"/>
      <c r="JVA626" s="268"/>
      <c r="JVB626" s="268"/>
      <c r="JVC626" s="268"/>
      <c r="JVD626" s="268"/>
      <c r="JVE626" s="268"/>
      <c r="JVF626" s="268" t="s">
        <v>270</v>
      </c>
      <c r="JVG626" s="268"/>
      <c r="JVH626" s="268"/>
      <c r="JVI626" s="268"/>
      <c r="JVJ626" s="268"/>
      <c r="JVK626" s="268"/>
      <c r="JVL626" s="268"/>
      <c r="JVM626" s="268"/>
      <c r="JVN626" s="268" t="s">
        <v>270</v>
      </c>
      <c r="JVO626" s="268"/>
      <c r="JVP626" s="268"/>
      <c r="JVQ626" s="268"/>
      <c r="JVR626" s="268"/>
      <c r="JVS626" s="268"/>
      <c r="JVT626" s="268"/>
      <c r="JVU626" s="268"/>
      <c r="JVV626" s="268" t="s">
        <v>270</v>
      </c>
      <c r="JVW626" s="268"/>
      <c r="JVX626" s="268"/>
      <c r="JVY626" s="268"/>
      <c r="JVZ626" s="268"/>
      <c r="JWA626" s="268"/>
      <c r="JWB626" s="268"/>
      <c r="JWC626" s="268"/>
      <c r="JWD626" s="268" t="s">
        <v>270</v>
      </c>
      <c r="JWE626" s="268"/>
      <c r="JWF626" s="268"/>
      <c r="JWG626" s="268"/>
      <c r="JWH626" s="268"/>
      <c r="JWI626" s="268"/>
      <c r="JWJ626" s="268"/>
      <c r="JWK626" s="268"/>
      <c r="JWL626" s="268" t="s">
        <v>270</v>
      </c>
      <c r="JWM626" s="268"/>
      <c r="JWN626" s="268"/>
      <c r="JWO626" s="268"/>
      <c r="JWP626" s="268"/>
      <c r="JWQ626" s="268"/>
      <c r="JWR626" s="268"/>
      <c r="JWS626" s="268"/>
      <c r="JWT626" s="268" t="s">
        <v>270</v>
      </c>
      <c r="JWU626" s="268"/>
      <c r="JWV626" s="268"/>
      <c r="JWW626" s="268"/>
      <c r="JWX626" s="268"/>
      <c r="JWY626" s="268"/>
      <c r="JWZ626" s="268"/>
      <c r="JXA626" s="268"/>
      <c r="JXB626" s="268" t="s">
        <v>270</v>
      </c>
      <c r="JXC626" s="268"/>
      <c r="JXD626" s="268"/>
      <c r="JXE626" s="268"/>
      <c r="JXF626" s="268"/>
      <c r="JXG626" s="268"/>
      <c r="JXH626" s="268"/>
      <c r="JXI626" s="268"/>
      <c r="JXJ626" s="268" t="s">
        <v>270</v>
      </c>
      <c r="JXK626" s="268"/>
      <c r="JXL626" s="268"/>
      <c r="JXM626" s="268"/>
      <c r="JXN626" s="268"/>
      <c r="JXO626" s="268"/>
      <c r="JXP626" s="268"/>
      <c r="JXQ626" s="268"/>
      <c r="JXR626" s="268" t="s">
        <v>270</v>
      </c>
      <c r="JXS626" s="268"/>
      <c r="JXT626" s="268"/>
      <c r="JXU626" s="268"/>
      <c r="JXV626" s="268"/>
      <c r="JXW626" s="268"/>
      <c r="JXX626" s="268"/>
      <c r="JXY626" s="268"/>
      <c r="JXZ626" s="268" t="s">
        <v>270</v>
      </c>
      <c r="JYA626" s="268"/>
      <c r="JYB626" s="268"/>
      <c r="JYC626" s="268"/>
      <c r="JYD626" s="268"/>
      <c r="JYE626" s="268"/>
      <c r="JYF626" s="268"/>
      <c r="JYG626" s="268"/>
      <c r="JYH626" s="268" t="s">
        <v>270</v>
      </c>
      <c r="JYI626" s="268"/>
      <c r="JYJ626" s="268"/>
      <c r="JYK626" s="268"/>
      <c r="JYL626" s="268"/>
      <c r="JYM626" s="268"/>
      <c r="JYN626" s="268"/>
      <c r="JYO626" s="268"/>
      <c r="JYP626" s="268" t="s">
        <v>270</v>
      </c>
      <c r="JYQ626" s="268"/>
      <c r="JYR626" s="268"/>
      <c r="JYS626" s="268"/>
      <c r="JYT626" s="268"/>
      <c r="JYU626" s="268"/>
      <c r="JYV626" s="268"/>
      <c r="JYW626" s="268"/>
      <c r="JYX626" s="268" t="s">
        <v>270</v>
      </c>
      <c r="JYY626" s="268"/>
      <c r="JYZ626" s="268"/>
      <c r="JZA626" s="268"/>
      <c r="JZB626" s="268"/>
      <c r="JZC626" s="268"/>
      <c r="JZD626" s="268"/>
      <c r="JZE626" s="268"/>
      <c r="JZF626" s="268" t="s">
        <v>270</v>
      </c>
      <c r="JZG626" s="268"/>
      <c r="JZH626" s="268"/>
      <c r="JZI626" s="268"/>
      <c r="JZJ626" s="268"/>
      <c r="JZK626" s="268"/>
      <c r="JZL626" s="268"/>
      <c r="JZM626" s="268"/>
      <c r="JZN626" s="268" t="s">
        <v>270</v>
      </c>
      <c r="JZO626" s="268"/>
      <c r="JZP626" s="268"/>
      <c r="JZQ626" s="268"/>
      <c r="JZR626" s="268"/>
      <c r="JZS626" s="268"/>
      <c r="JZT626" s="268"/>
      <c r="JZU626" s="268"/>
      <c r="JZV626" s="268" t="s">
        <v>270</v>
      </c>
      <c r="JZW626" s="268"/>
      <c r="JZX626" s="268"/>
      <c r="JZY626" s="268"/>
      <c r="JZZ626" s="268"/>
      <c r="KAA626" s="268"/>
      <c r="KAB626" s="268"/>
      <c r="KAC626" s="268"/>
      <c r="KAD626" s="268" t="s">
        <v>270</v>
      </c>
      <c r="KAE626" s="268"/>
      <c r="KAF626" s="268"/>
      <c r="KAG626" s="268"/>
      <c r="KAH626" s="268"/>
      <c r="KAI626" s="268"/>
      <c r="KAJ626" s="268"/>
      <c r="KAK626" s="268"/>
      <c r="KAL626" s="268" t="s">
        <v>270</v>
      </c>
      <c r="KAM626" s="268"/>
      <c r="KAN626" s="268"/>
      <c r="KAO626" s="268"/>
      <c r="KAP626" s="268"/>
      <c r="KAQ626" s="268"/>
      <c r="KAR626" s="268"/>
      <c r="KAS626" s="268"/>
      <c r="KAT626" s="268" t="s">
        <v>270</v>
      </c>
      <c r="KAU626" s="268"/>
      <c r="KAV626" s="268"/>
      <c r="KAW626" s="268"/>
      <c r="KAX626" s="268"/>
      <c r="KAY626" s="268"/>
      <c r="KAZ626" s="268"/>
      <c r="KBA626" s="268"/>
      <c r="KBB626" s="268" t="s">
        <v>270</v>
      </c>
      <c r="KBC626" s="268"/>
      <c r="KBD626" s="268"/>
      <c r="KBE626" s="268"/>
      <c r="KBF626" s="268"/>
      <c r="KBG626" s="268"/>
      <c r="KBH626" s="268"/>
      <c r="KBI626" s="268"/>
      <c r="KBJ626" s="268" t="s">
        <v>270</v>
      </c>
      <c r="KBK626" s="268"/>
      <c r="KBL626" s="268"/>
      <c r="KBM626" s="268"/>
      <c r="KBN626" s="268"/>
      <c r="KBO626" s="268"/>
      <c r="KBP626" s="268"/>
      <c r="KBQ626" s="268"/>
      <c r="KBR626" s="268" t="s">
        <v>270</v>
      </c>
      <c r="KBS626" s="268"/>
      <c r="KBT626" s="268"/>
      <c r="KBU626" s="268"/>
      <c r="KBV626" s="268"/>
      <c r="KBW626" s="268"/>
      <c r="KBX626" s="268"/>
      <c r="KBY626" s="268"/>
      <c r="KBZ626" s="268" t="s">
        <v>270</v>
      </c>
      <c r="KCA626" s="268"/>
      <c r="KCB626" s="268"/>
      <c r="KCC626" s="268"/>
      <c r="KCD626" s="268"/>
      <c r="KCE626" s="268"/>
      <c r="KCF626" s="268"/>
      <c r="KCG626" s="268"/>
      <c r="KCH626" s="268" t="s">
        <v>270</v>
      </c>
      <c r="KCI626" s="268"/>
      <c r="KCJ626" s="268"/>
      <c r="KCK626" s="268"/>
      <c r="KCL626" s="268"/>
      <c r="KCM626" s="268"/>
      <c r="KCN626" s="268"/>
      <c r="KCO626" s="268"/>
      <c r="KCP626" s="268" t="s">
        <v>270</v>
      </c>
      <c r="KCQ626" s="268"/>
      <c r="KCR626" s="268"/>
      <c r="KCS626" s="268"/>
      <c r="KCT626" s="268"/>
      <c r="KCU626" s="268"/>
      <c r="KCV626" s="268"/>
      <c r="KCW626" s="268"/>
      <c r="KCX626" s="268" t="s">
        <v>270</v>
      </c>
      <c r="KCY626" s="268"/>
      <c r="KCZ626" s="268"/>
      <c r="KDA626" s="268"/>
      <c r="KDB626" s="268"/>
      <c r="KDC626" s="268"/>
      <c r="KDD626" s="268"/>
      <c r="KDE626" s="268"/>
      <c r="KDF626" s="268" t="s">
        <v>270</v>
      </c>
      <c r="KDG626" s="268"/>
      <c r="KDH626" s="268"/>
      <c r="KDI626" s="268"/>
      <c r="KDJ626" s="268"/>
      <c r="KDK626" s="268"/>
      <c r="KDL626" s="268"/>
      <c r="KDM626" s="268"/>
      <c r="KDN626" s="268" t="s">
        <v>270</v>
      </c>
      <c r="KDO626" s="268"/>
      <c r="KDP626" s="268"/>
      <c r="KDQ626" s="268"/>
      <c r="KDR626" s="268"/>
      <c r="KDS626" s="268"/>
      <c r="KDT626" s="268"/>
      <c r="KDU626" s="268"/>
      <c r="KDV626" s="268" t="s">
        <v>270</v>
      </c>
      <c r="KDW626" s="268"/>
      <c r="KDX626" s="268"/>
      <c r="KDY626" s="268"/>
      <c r="KDZ626" s="268"/>
      <c r="KEA626" s="268"/>
      <c r="KEB626" s="268"/>
      <c r="KEC626" s="268"/>
      <c r="KED626" s="268" t="s">
        <v>270</v>
      </c>
      <c r="KEE626" s="268"/>
      <c r="KEF626" s="268"/>
      <c r="KEG626" s="268"/>
      <c r="KEH626" s="268"/>
      <c r="KEI626" s="268"/>
      <c r="KEJ626" s="268"/>
      <c r="KEK626" s="268"/>
      <c r="KEL626" s="268" t="s">
        <v>270</v>
      </c>
      <c r="KEM626" s="268"/>
      <c r="KEN626" s="268"/>
      <c r="KEO626" s="268"/>
      <c r="KEP626" s="268"/>
      <c r="KEQ626" s="268"/>
      <c r="KER626" s="268"/>
      <c r="KES626" s="268"/>
      <c r="KET626" s="268" t="s">
        <v>270</v>
      </c>
      <c r="KEU626" s="268"/>
      <c r="KEV626" s="268"/>
      <c r="KEW626" s="268"/>
      <c r="KEX626" s="268"/>
      <c r="KEY626" s="268"/>
      <c r="KEZ626" s="268"/>
      <c r="KFA626" s="268"/>
      <c r="KFB626" s="268" t="s">
        <v>270</v>
      </c>
      <c r="KFC626" s="268"/>
      <c r="KFD626" s="268"/>
      <c r="KFE626" s="268"/>
      <c r="KFF626" s="268"/>
      <c r="KFG626" s="268"/>
      <c r="KFH626" s="268"/>
      <c r="KFI626" s="268"/>
      <c r="KFJ626" s="268" t="s">
        <v>270</v>
      </c>
      <c r="KFK626" s="268"/>
      <c r="KFL626" s="268"/>
      <c r="KFM626" s="268"/>
      <c r="KFN626" s="268"/>
      <c r="KFO626" s="268"/>
      <c r="KFP626" s="268"/>
      <c r="KFQ626" s="268"/>
      <c r="KFR626" s="268" t="s">
        <v>270</v>
      </c>
      <c r="KFS626" s="268"/>
      <c r="KFT626" s="268"/>
      <c r="KFU626" s="268"/>
      <c r="KFV626" s="268"/>
      <c r="KFW626" s="268"/>
      <c r="KFX626" s="268"/>
      <c r="KFY626" s="268"/>
      <c r="KFZ626" s="268" t="s">
        <v>270</v>
      </c>
      <c r="KGA626" s="268"/>
      <c r="KGB626" s="268"/>
      <c r="KGC626" s="268"/>
      <c r="KGD626" s="268"/>
      <c r="KGE626" s="268"/>
      <c r="KGF626" s="268"/>
      <c r="KGG626" s="268"/>
      <c r="KGH626" s="268" t="s">
        <v>270</v>
      </c>
      <c r="KGI626" s="268"/>
      <c r="KGJ626" s="268"/>
      <c r="KGK626" s="268"/>
      <c r="KGL626" s="268"/>
      <c r="KGM626" s="268"/>
      <c r="KGN626" s="268"/>
      <c r="KGO626" s="268"/>
      <c r="KGP626" s="268" t="s">
        <v>270</v>
      </c>
      <c r="KGQ626" s="268"/>
      <c r="KGR626" s="268"/>
      <c r="KGS626" s="268"/>
      <c r="KGT626" s="268"/>
      <c r="KGU626" s="268"/>
      <c r="KGV626" s="268"/>
      <c r="KGW626" s="268"/>
      <c r="KGX626" s="268" t="s">
        <v>270</v>
      </c>
      <c r="KGY626" s="268"/>
      <c r="KGZ626" s="268"/>
      <c r="KHA626" s="268"/>
      <c r="KHB626" s="268"/>
      <c r="KHC626" s="268"/>
      <c r="KHD626" s="268"/>
      <c r="KHE626" s="268"/>
      <c r="KHF626" s="268" t="s">
        <v>270</v>
      </c>
      <c r="KHG626" s="268"/>
      <c r="KHH626" s="268"/>
      <c r="KHI626" s="268"/>
      <c r="KHJ626" s="268"/>
      <c r="KHK626" s="268"/>
      <c r="KHL626" s="268"/>
      <c r="KHM626" s="268"/>
      <c r="KHN626" s="268" t="s">
        <v>270</v>
      </c>
      <c r="KHO626" s="268"/>
      <c r="KHP626" s="268"/>
      <c r="KHQ626" s="268"/>
      <c r="KHR626" s="268"/>
      <c r="KHS626" s="268"/>
      <c r="KHT626" s="268"/>
      <c r="KHU626" s="268"/>
      <c r="KHV626" s="268" t="s">
        <v>270</v>
      </c>
      <c r="KHW626" s="268"/>
      <c r="KHX626" s="268"/>
      <c r="KHY626" s="268"/>
      <c r="KHZ626" s="268"/>
      <c r="KIA626" s="268"/>
      <c r="KIB626" s="268"/>
      <c r="KIC626" s="268"/>
      <c r="KID626" s="268" t="s">
        <v>270</v>
      </c>
      <c r="KIE626" s="268"/>
      <c r="KIF626" s="268"/>
      <c r="KIG626" s="268"/>
      <c r="KIH626" s="268"/>
      <c r="KII626" s="268"/>
      <c r="KIJ626" s="268"/>
      <c r="KIK626" s="268"/>
      <c r="KIL626" s="268" t="s">
        <v>270</v>
      </c>
      <c r="KIM626" s="268"/>
      <c r="KIN626" s="268"/>
      <c r="KIO626" s="268"/>
      <c r="KIP626" s="268"/>
      <c r="KIQ626" s="268"/>
      <c r="KIR626" s="268"/>
      <c r="KIS626" s="268"/>
      <c r="KIT626" s="268" t="s">
        <v>270</v>
      </c>
      <c r="KIU626" s="268"/>
      <c r="KIV626" s="268"/>
      <c r="KIW626" s="268"/>
      <c r="KIX626" s="268"/>
      <c r="KIY626" s="268"/>
      <c r="KIZ626" s="268"/>
      <c r="KJA626" s="268"/>
      <c r="KJB626" s="268" t="s">
        <v>270</v>
      </c>
      <c r="KJC626" s="268"/>
      <c r="KJD626" s="268"/>
      <c r="KJE626" s="268"/>
      <c r="KJF626" s="268"/>
      <c r="KJG626" s="268"/>
      <c r="KJH626" s="268"/>
      <c r="KJI626" s="268"/>
      <c r="KJJ626" s="268" t="s">
        <v>270</v>
      </c>
      <c r="KJK626" s="268"/>
      <c r="KJL626" s="268"/>
      <c r="KJM626" s="268"/>
      <c r="KJN626" s="268"/>
      <c r="KJO626" s="268"/>
      <c r="KJP626" s="268"/>
      <c r="KJQ626" s="268"/>
      <c r="KJR626" s="268" t="s">
        <v>270</v>
      </c>
      <c r="KJS626" s="268"/>
      <c r="KJT626" s="268"/>
      <c r="KJU626" s="268"/>
      <c r="KJV626" s="268"/>
      <c r="KJW626" s="268"/>
      <c r="KJX626" s="268"/>
      <c r="KJY626" s="268"/>
      <c r="KJZ626" s="268" t="s">
        <v>270</v>
      </c>
      <c r="KKA626" s="268"/>
      <c r="KKB626" s="268"/>
      <c r="KKC626" s="268"/>
      <c r="KKD626" s="268"/>
      <c r="KKE626" s="268"/>
      <c r="KKF626" s="268"/>
      <c r="KKG626" s="268"/>
      <c r="KKH626" s="268" t="s">
        <v>270</v>
      </c>
      <c r="KKI626" s="268"/>
      <c r="KKJ626" s="268"/>
      <c r="KKK626" s="268"/>
      <c r="KKL626" s="268"/>
      <c r="KKM626" s="268"/>
      <c r="KKN626" s="268"/>
      <c r="KKO626" s="268"/>
      <c r="KKP626" s="268" t="s">
        <v>270</v>
      </c>
      <c r="KKQ626" s="268"/>
      <c r="KKR626" s="268"/>
      <c r="KKS626" s="268"/>
      <c r="KKT626" s="268"/>
      <c r="KKU626" s="268"/>
      <c r="KKV626" s="268"/>
      <c r="KKW626" s="268"/>
      <c r="KKX626" s="268" t="s">
        <v>270</v>
      </c>
      <c r="KKY626" s="268"/>
      <c r="KKZ626" s="268"/>
      <c r="KLA626" s="268"/>
      <c r="KLB626" s="268"/>
      <c r="KLC626" s="268"/>
      <c r="KLD626" s="268"/>
      <c r="KLE626" s="268"/>
      <c r="KLF626" s="268" t="s">
        <v>270</v>
      </c>
      <c r="KLG626" s="268"/>
      <c r="KLH626" s="268"/>
      <c r="KLI626" s="268"/>
      <c r="KLJ626" s="268"/>
      <c r="KLK626" s="268"/>
      <c r="KLL626" s="268"/>
      <c r="KLM626" s="268"/>
      <c r="KLN626" s="268" t="s">
        <v>270</v>
      </c>
      <c r="KLO626" s="268"/>
      <c r="KLP626" s="268"/>
      <c r="KLQ626" s="268"/>
      <c r="KLR626" s="268"/>
      <c r="KLS626" s="268"/>
      <c r="KLT626" s="268"/>
      <c r="KLU626" s="268"/>
      <c r="KLV626" s="268" t="s">
        <v>270</v>
      </c>
      <c r="KLW626" s="268"/>
      <c r="KLX626" s="268"/>
      <c r="KLY626" s="268"/>
      <c r="KLZ626" s="268"/>
      <c r="KMA626" s="268"/>
      <c r="KMB626" s="268"/>
      <c r="KMC626" s="268"/>
      <c r="KMD626" s="268" t="s">
        <v>270</v>
      </c>
      <c r="KME626" s="268"/>
      <c r="KMF626" s="268"/>
      <c r="KMG626" s="268"/>
      <c r="KMH626" s="268"/>
      <c r="KMI626" s="268"/>
      <c r="KMJ626" s="268"/>
      <c r="KMK626" s="268"/>
      <c r="KML626" s="268" t="s">
        <v>270</v>
      </c>
      <c r="KMM626" s="268"/>
      <c r="KMN626" s="268"/>
      <c r="KMO626" s="268"/>
      <c r="KMP626" s="268"/>
      <c r="KMQ626" s="268"/>
      <c r="KMR626" s="268"/>
      <c r="KMS626" s="268"/>
      <c r="KMT626" s="268" t="s">
        <v>270</v>
      </c>
      <c r="KMU626" s="268"/>
      <c r="KMV626" s="268"/>
      <c r="KMW626" s="268"/>
      <c r="KMX626" s="268"/>
      <c r="KMY626" s="268"/>
      <c r="KMZ626" s="268"/>
      <c r="KNA626" s="268"/>
      <c r="KNB626" s="268" t="s">
        <v>270</v>
      </c>
      <c r="KNC626" s="268"/>
      <c r="KND626" s="268"/>
      <c r="KNE626" s="268"/>
      <c r="KNF626" s="268"/>
      <c r="KNG626" s="268"/>
      <c r="KNH626" s="268"/>
      <c r="KNI626" s="268"/>
      <c r="KNJ626" s="268" t="s">
        <v>270</v>
      </c>
      <c r="KNK626" s="268"/>
      <c r="KNL626" s="268"/>
      <c r="KNM626" s="268"/>
      <c r="KNN626" s="268"/>
      <c r="KNO626" s="268"/>
      <c r="KNP626" s="268"/>
      <c r="KNQ626" s="268"/>
      <c r="KNR626" s="268" t="s">
        <v>270</v>
      </c>
      <c r="KNS626" s="268"/>
      <c r="KNT626" s="268"/>
      <c r="KNU626" s="268"/>
      <c r="KNV626" s="268"/>
      <c r="KNW626" s="268"/>
      <c r="KNX626" s="268"/>
      <c r="KNY626" s="268"/>
      <c r="KNZ626" s="268" t="s">
        <v>270</v>
      </c>
      <c r="KOA626" s="268"/>
      <c r="KOB626" s="268"/>
      <c r="KOC626" s="268"/>
      <c r="KOD626" s="268"/>
      <c r="KOE626" s="268"/>
      <c r="KOF626" s="268"/>
      <c r="KOG626" s="268"/>
      <c r="KOH626" s="268" t="s">
        <v>270</v>
      </c>
      <c r="KOI626" s="268"/>
      <c r="KOJ626" s="268"/>
      <c r="KOK626" s="268"/>
      <c r="KOL626" s="268"/>
      <c r="KOM626" s="268"/>
      <c r="KON626" s="268"/>
      <c r="KOO626" s="268"/>
      <c r="KOP626" s="268" t="s">
        <v>270</v>
      </c>
      <c r="KOQ626" s="268"/>
      <c r="KOR626" s="268"/>
      <c r="KOS626" s="268"/>
      <c r="KOT626" s="268"/>
      <c r="KOU626" s="268"/>
      <c r="KOV626" s="268"/>
      <c r="KOW626" s="268"/>
      <c r="KOX626" s="268" t="s">
        <v>270</v>
      </c>
      <c r="KOY626" s="268"/>
      <c r="KOZ626" s="268"/>
      <c r="KPA626" s="268"/>
      <c r="KPB626" s="268"/>
      <c r="KPC626" s="268"/>
      <c r="KPD626" s="268"/>
      <c r="KPE626" s="268"/>
      <c r="KPF626" s="268" t="s">
        <v>270</v>
      </c>
      <c r="KPG626" s="268"/>
      <c r="KPH626" s="268"/>
      <c r="KPI626" s="268"/>
      <c r="KPJ626" s="268"/>
      <c r="KPK626" s="268"/>
      <c r="KPL626" s="268"/>
      <c r="KPM626" s="268"/>
      <c r="KPN626" s="268" t="s">
        <v>270</v>
      </c>
      <c r="KPO626" s="268"/>
      <c r="KPP626" s="268"/>
      <c r="KPQ626" s="268"/>
      <c r="KPR626" s="268"/>
      <c r="KPS626" s="268"/>
      <c r="KPT626" s="268"/>
      <c r="KPU626" s="268"/>
      <c r="KPV626" s="268" t="s">
        <v>270</v>
      </c>
      <c r="KPW626" s="268"/>
      <c r="KPX626" s="268"/>
      <c r="KPY626" s="268"/>
      <c r="KPZ626" s="268"/>
      <c r="KQA626" s="268"/>
      <c r="KQB626" s="268"/>
      <c r="KQC626" s="268"/>
      <c r="KQD626" s="268" t="s">
        <v>270</v>
      </c>
      <c r="KQE626" s="268"/>
      <c r="KQF626" s="268"/>
      <c r="KQG626" s="268"/>
      <c r="KQH626" s="268"/>
      <c r="KQI626" s="268"/>
      <c r="KQJ626" s="268"/>
      <c r="KQK626" s="268"/>
      <c r="KQL626" s="268" t="s">
        <v>270</v>
      </c>
      <c r="KQM626" s="268"/>
      <c r="KQN626" s="268"/>
      <c r="KQO626" s="268"/>
      <c r="KQP626" s="268"/>
      <c r="KQQ626" s="268"/>
      <c r="KQR626" s="268"/>
      <c r="KQS626" s="268"/>
      <c r="KQT626" s="268" t="s">
        <v>270</v>
      </c>
      <c r="KQU626" s="268"/>
      <c r="KQV626" s="268"/>
      <c r="KQW626" s="268"/>
      <c r="KQX626" s="268"/>
      <c r="KQY626" s="268"/>
      <c r="KQZ626" s="268"/>
      <c r="KRA626" s="268"/>
      <c r="KRB626" s="268" t="s">
        <v>270</v>
      </c>
      <c r="KRC626" s="268"/>
      <c r="KRD626" s="268"/>
      <c r="KRE626" s="268"/>
      <c r="KRF626" s="268"/>
      <c r="KRG626" s="268"/>
      <c r="KRH626" s="268"/>
      <c r="KRI626" s="268"/>
      <c r="KRJ626" s="268" t="s">
        <v>270</v>
      </c>
      <c r="KRK626" s="268"/>
      <c r="KRL626" s="268"/>
      <c r="KRM626" s="268"/>
      <c r="KRN626" s="268"/>
      <c r="KRO626" s="268"/>
      <c r="KRP626" s="268"/>
      <c r="KRQ626" s="268"/>
      <c r="KRR626" s="268" t="s">
        <v>270</v>
      </c>
      <c r="KRS626" s="268"/>
      <c r="KRT626" s="268"/>
      <c r="KRU626" s="268"/>
      <c r="KRV626" s="268"/>
      <c r="KRW626" s="268"/>
      <c r="KRX626" s="268"/>
      <c r="KRY626" s="268"/>
      <c r="KRZ626" s="268" t="s">
        <v>270</v>
      </c>
      <c r="KSA626" s="268"/>
      <c r="KSB626" s="268"/>
      <c r="KSC626" s="268"/>
      <c r="KSD626" s="268"/>
      <c r="KSE626" s="268"/>
      <c r="KSF626" s="268"/>
      <c r="KSG626" s="268"/>
      <c r="KSH626" s="268" t="s">
        <v>270</v>
      </c>
      <c r="KSI626" s="268"/>
      <c r="KSJ626" s="268"/>
      <c r="KSK626" s="268"/>
      <c r="KSL626" s="268"/>
      <c r="KSM626" s="268"/>
      <c r="KSN626" s="268"/>
      <c r="KSO626" s="268"/>
      <c r="KSP626" s="268" t="s">
        <v>270</v>
      </c>
      <c r="KSQ626" s="268"/>
      <c r="KSR626" s="268"/>
      <c r="KSS626" s="268"/>
      <c r="KST626" s="268"/>
      <c r="KSU626" s="268"/>
      <c r="KSV626" s="268"/>
      <c r="KSW626" s="268"/>
      <c r="KSX626" s="268" t="s">
        <v>270</v>
      </c>
      <c r="KSY626" s="268"/>
      <c r="KSZ626" s="268"/>
      <c r="KTA626" s="268"/>
      <c r="KTB626" s="268"/>
      <c r="KTC626" s="268"/>
      <c r="KTD626" s="268"/>
      <c r="KTE626" s="268"/>
      <c r="KTF626" s="268" t="s">
        <v>270</v>
      </c>
      <c r="KTG626" s="268"/>
      <c r="KTH626" s="268"/>
      <c r="KTI626" s="268"/>
      <c r="KTJ626" s="268"/>
      <c r="KTK626" s="268"/>
      <c r="KTL626" s="268"/>
      <c r="KTM626" s="268"/>
      <c r="KTN626" s="268" t="s">
        <v>270</v>
      </c>
      <c r="KTO626" s="268"/>
      <c r="KTP626" s="268"/>
      <c r="KTQ626" s="268"/>
      <c r="KTR626" s="268"/>
      <c r="KTS626" s="268"/>
      <c r="KTT626" s="268"/>
      <c r="KTU626" s="268"/>
      <c r="KTV626" s="268" t="s">
        <v>270</v>
      </c>
      <c r="KTW626" s="268"/>
      <c r="KTX626" s="268"/>
      <c r="KTY626" s="268"/>
      <c r="KTZ626" s="268"/>
      <c r="KUA626" s="268"/>
      <c r="KUB626" s="268"/>
      <c r="KUC626" s="268"/>
      <c r="KUD626" s="268" t="s">
        <v>270</v>
      </c>
      <c r="KUE626" s="268"/>
      <c r="KUF626" s="268"/>
      <c r="KUG626" s="268"/>
      <c r="KUH626" s="268"/>
      <c r="KUI626" s="268"/>
      <c r="KUJ626" s="268"/>
      <c r="KUK626" s="268"/>
      <c r="KUL626" s="268" t="s">
        <v>270</v>
      </c>
      <c r="KUM626" s="268"/>
      <c r="KUN626" s="268"/>
      <c r="KUO626" s="268"/>
      <c r="KUP626" s="268"/>
      <c r="KUQ626" s="268"/>
      <c r="KUR626" s="268"/>
      <c r="KUS626" s="268"/>
      <c r="KUT626" s="268" t="s">
        <v>270</v>
      </c>
      <c r="KUU626" s="268"/>
      <c r="KUV626" s="268"/>
      <c r="KUW626" s="268"/>
      <c r="KUX626" s="268"/>
      <c r="KUY626" s="268"/>
      <c r="KUZ626" s="268"/>
      <c r="KVA626" s="268"/>
      <c r="KVB626" s="268" t="s">
        <v>270</v>
      </c>
      <c r="KVC626" s="268"/>
      <c r="KVD626" s="268"/>
      <c r="KVE626" s="268"/>
      <c r="KVF626" s="268"/>
      <c r="KVG626" s="268"/>
      <c r="KVH626" s="268"/>
      <c r="KVI626" s="268"/>
      <c r="KVJ626" s="268" t="s">
        <v>270</v>
      </c>
      <c r="KVK626" s="268"/>
      <c r="KVL626" s="268"/>
      <c r="KVM626" s="268"/>
      <c r="KVN626" s="268"/>
      <c r="KVO626" s="268"/>
      <c r="KVP626" s="268"/>
      <c r="KVQ626" s="268"/>
      <c r="KVR626" s="268" t="s">
        <v>270</v>
      </c>
      <c r="KVS626" s="268"/>
      <c r="KVT626" s="268"/>
      <c r="KVU626" s="268"/>
      <c r="KVV626" s="268"/>
      <c r="KVW626" s="268"/>
      <c r="KVX626" s="268"/>
      <c r="KVY626" s="268"/>
      <c r="KVZ626" s="268" t="s">
        <v>270</v>
      </c>
      <c r="KWA626" s="268"/>
      <c r="KWB626" s="268"/>
      <c r="KWC626" s="268"/>
      <c r="KWD626" s="268"/>
      <c r="KWE626" s="268"/>
      <c r="KWF626" s="268"/>
      <c r="KWG626" s="268"/>
      <c r="KWH626" s="268" t="s">
        <v>270</v>
      </c>
      <c r="KWI626" s="268"/>
      <c r="KWJ626" s="268"/>
      <c r="KWK626" s="268"/>
      <c r="KWL626" s="268"/>
      <c r="KWM626" s="268"/>
      <c r="KWN626" s="268"/>
      <c r="KWO626" s="268"/>
      <c r="KWP626" s="268" t="s">
        <v>270</v>
      </c>
      <c r="KWQ626" s="268"/>
      <c r="KWR626" s="268"/>
      <c r="KWS626" s="268"/>
      <c r="KWT626" s="268"/>
      <c r="KWU626" s="268"/>
      <c r="KWV626" s="268"/>
      <c r="KWW626" s="268"/>
      <c r="KWX626" s="268" t="s">
        <v>270</v>
      </c>
      <c r="KWY626" s="268"/>
      <c r="KWZ626" s="268"/>
      <c r="KXA626" s="268"/>
      <c r="KXB626" s="268"/>
      <c r="KXC626" s="268"/>
      <c r="KXD626" s="268"/>
      <c r="KXE626" s="268"/>
      <c r="KXF626" s="268" t="s">
        <v>270</v>
      </c>
      <c r="KXG626" s="268"/>
      <c r="KXH626" s="268"/>
      <c r="KXI626" s="268"/>
      <c r="KXJ626" s="268"/>
      <c r="KXK626" s="268"/>
      <c r="KXL626" s="268"/>
      <c r="KXM626" s="268"/>
      <c r="KXN626" s="268" t="s">
        <v>270</v>
      </c>
      <c r="KXO626" s="268"/>
      <c r="KXP626" s="268"/>
      <c r="KXQ626" s="268"/>
      <c r="KXR626" s="268"/>
      <c r="KXS626" s="268"/>
      <c r="KXT626" s="268"/>
      <c r="KXU626" s="268"/>
      <c r="KXV626" s="268" t="s">
        <v>270</v>
      </c>
      <c r="KXW626" s="268"/>
      <c r="KXX626" s="268"/>
      <c r="KXY626" s="268"/>
      <c r="KXZ626" s="268"/>
      <c r="KYA626" s="268"/>
      <c r="KYB626" s="268"/>
      <c r="KYC626" s="268"/>
      <c r="KYD626" s="268" t="s">
        <v>270</v>
      </c>
      <c r="KYE626" s="268"/>
      <c r="KYF626" s="268"/>
      <c r="KYG626" s="268"/>
      <c r="KYH626" s="268"/>
      <c r="KYI626" s="268"/>
      <c r="KYJ626" s="268"/>
      <c r="KYK626" s="268"/>
      <c r="KYL626" s="268" t="s">
        <v>270</v>
      </c>
      <c r="KYM626" s="268"/>
      <c r="KYN626" s="268"/>
      <c r="KYO626" s="268"/>
      <c r="KYP626" s="268"/>
      <c r="KYQ626" s="268"/>
      <c r="KYR626" s="268"/>
      <c r="KYS626" s="268"/>
      <c r="KYT626" s="268" t="s">
        <v>270</v>
      </c>
      <c r="KYU626" s="268"/>
      <c r="KYV626" s="268"/>
      <c r="KYW626" s="268"/>
      <c r="KYX626" s="268"/>
      <c r="KYY626" s="268"/>
      <c r="KYZ626" s="268"/>
      <c r="KZA626" s="268"/>
      <c r="KZB626" s="268" t="s">
        <v>270</v>
      </c>
      <c r="KZC626" s="268"/>
      <c r="KZD626" s="268"/>
      <c r="KZE626" s="268"/>
      <c r="KZF626" s="268"/>
      <c r="KZG626" s="268"/>
      <c r="KZH626" s="268"/>
      <c r="KZI626" s="268"/>
      <c r="KZJ626" s="268" t="s">
        <v>270</v>
      </c>
      <c r="KZK626" s="268"/>
      <c r="KZL626" s="268"/>
      <c r="KZM626" s="268"/>
      <c r="KZN626" s="268"/>
      <c r="KZO626" s="268"/>
      <c r="KZP626" s="268"/>
      <c r="KZQ626" s="268"/>
      <c r="KZR626" s="268" t="s">
        <v>270</v>
      </c>
      <c r="KZS626" s="268"/>
      <c r="KZT626" s="268"/>
      <c r="KZU626" s="268"/>
      <c r="KZV626" s="268"/>
      <c r="KZW626" s="268"/>
      <c r="KZX626" s="268"/>
      <c r="KZY626" s="268"/>
      <c r="KZZ626" s="268" t="s">
        <v>270</v>
      </c>
      <c r="LAA626" s="268"/>
      <c r="LAB626" s="268"/>
      <c r="LAC626" s="268"/>
      <c r="LAD626" s="268"/>
      <c r="LAE626" s="268"/>
      <c r="LAF626" s="268"/>
      <c r="LAG626" s="268"/>
      <c r="LAH626" s="268" t="s">
        <v>270</v>
      </c>
      <c r="LAI626" s="268"/>
      <c r="LAJ626" s="268"/>
      <c r="LAK626" s="268"/>
      <c r="LAL626" s="268"/>
      <c r="LAM626" s="268"/>
      <c r="LAN626" s="268"/>
      <c r="LAO626" s="268"/>
      <c r="LAP626" s="268" t="s">
        <v>270</v>
      </c>
      <c r="LAQ626" s="268"/>
      <c r="LAR626" s="268"/>
      <c r="LAS626" s="268"/>
      <c r="LAT626" s="268"/>
      <c r="LAU626" s="268"/>
      <c r="LAV626" s="268"/>
      <c r="LAW626" s="268"/>
      <c r="LAX626" s="268" t="s">
        <v>270</v>
      </c>
      <c r="LAY626" s="268"/>
      <c r="LAZ626" s="268"/>
      <c r="LBA626" s="268"/>
      <c r="LBB626" s="268"/>
      <c r="LBC626" s="268"/>
      <c r="LBD626" s="268"/>
      <c r="LBE626" s="268"/>
      <c r="LBF626" s="268" t="s">
        <v>270</v>
      </c>
      <c r="LBG626" s="268"/>
      <c r="LBH626" s="268"/>
      <c r="LBI626" s="268"/>
      <c r="LBJ626" s="268"/>
      <c r="LBK626" s="268"/>
      <c r="LBL626" s="268"/>
      <c r="LBM626" s="268"/>
      <c r="LBN626" s="268" t="s">
        <v>270</v>
      </c>
      <c r="LBO626" s="268"/>
      <c r="LBP626" s="268"/>
      <c r="LBQ626" s="268"/>
      <c r="LBR626" s="268"/>
      <c r="LBS626" s="268"/>
      <c r="LBT626" s="268"/>
      <c r="LBU626" s="268"/>
      <c r="LBV626" s="268" t="s">
        <v>270</v>
      </c>
      <c r="LBW626" s="268"/>
      <c r="LBX626" s="268"/>
      <c r="LBY626" s="268"/>
      <c r="LBZ626" s="268"/>
      <c r="LCA626" s="268"/>
      <c r="LCB626" s="268"/>
      <c r="LCC626" s="268"/>
      <c r="LCD626" s="268" t="s">
        <v>270</v>
      </c>
      <c r="LCE626" s="268"/>
      <c r="LCF626" s="268"/>
      <c r="LCG626" s="268"/>
      <c r="LCH626" s="268"/>
      <c r="LCI626" s="268"/>
      <c r="LCJ626" s="268"/>
      <c r="LCK626" s="268"/>
      <c r="LCL626" s="268" t="s">
        <v>270</v>
      </c>
      <c r="LCM626" s="268"/>
      <c r="LCN626" s="268"/>
      <c r="LCO626" s="268"/>
      <c r="LCP626" s="268"/>
      <c r="LCQ626" s="268"/>
      <c r="LCR626" s="268"/>
      <c r="LCS626" s="268"/>
      <c r="LCT626" s="268" t="s">
        <v>270</v>
      </c>
      <c r="LCU626" s="268"/>
      <c r="LCV626" s="268"/>
      <c r="LCW626" s="268"/>
      <c r="LCX626" s="268"/>
      <c r="LCY626" s="268"/>
      <c r="LCZ626" s="268"/>
      <c r="LDA626" s="268"/>
      <c r="LDB626" s="268" t="s">
        <v>270</v>
      </c>
      <c r="LDC626" s="268"/>
      <c r="LDD626" s="268"/>
      <c r="LDE626" s="268"/>
      <c r="LDF626" s="268"/>
      <c r="LDG626" s="268"/>
      <c r="LDH626" s="268"/>
      <c r="LDI626" s="268"/>
      <c r="LDJ626" s="268" t="s">
        <v>270</v>
      </c>
      <c r="LDK626" s="268"/>
      <c r="LDL626" s="268"/>
      <c r="LDM626" s="268"/>
      <c r="LDN626" s="268"/>
      <c r="LDO626" s="268"/>
      <c r="LDP626" s="268"/>
      <c r="LDQ626" s="268"/>
      <c r="LDR626" s="268" t="s">
        <v>270</v>
      </c>
      <c r="LDS626" s="268"/>
      <c r="LDT626" s="268"/>
      <c r="LDU626" s="268"/>
      <c r="LDV626" s="268"/>
      <c r="LDW626" s="268"/>
      <c r="LDX626" s="268"/>
      <c r="LDY626" s="268"/>
      <c r="LDZ626" s="268" t="s">
        <v>270</v>
      </c>
      <c r="LEA626" s="268"/>
      <c r="LEB626" s="268"/>
      <c r="LEC626" s="268"/>
      <c r="LED626" s="268"/>
      <c r="LEE626" s="268"/>
      <c r="LEF626" s="268"/>
      <c r="LEG626" s="268"/>
      <c r="LEH626" s="268" t="s">
        <v>270</v>
      </c>
      <c r="LEI626" s="268"/>
      <c r="LEJ626" s="268"/>
      <c r="LEK626" s="268"/>
      <c r="LEL626" s="268"/>
      <c r="LEM626" s="268"/>
      <c r="LEN626" s="268"/>
      <c r="LEO626" s="268"/>
      <c r="LEP626" s="268" t="s">
        <v>270</v>
      </c>
      <c r="LEQ626" s="268"/>
      <c r="LER626" s="268"/>
      <c r="LES626" s="268"/>
      <c r="LET626" s="268"/>
      <c r="LEU626" s="268"/>
      <c r="LEV626" s="268"/>
      <c r="LEW626" s="268"/>
      <c r="LEX626" s="268" t="s">
        <v>270</v>
      </c>
      <c r="LEY626" s="268"/>
      <c r="LEZ626" s="268"/>
      <c r="LFA626" s="268"/>
      <c r="LFB626" s="268"/>
      <c r="LFC626" s="268"/>
      <c r="LFD626" s="268"/>
      <c r="LFE626" s="268"/>
      <c r="LFF626" s="268" t="s">
        <v>270</v>
      </c>
      <c r="LFG626" s="268"/>
      <c r="LFH626" s="268"/>
      <c r="LFI626" s="268"/>
      <c r="LFJ626" s="268"/>
      <c r="LFK626" s="268"/>
      <c r="LFL626" s="268"/>
      <c r="LFM626" s="268"/>
      <c r="LFN626" s="268" t="s">
        <v>270</v>
      </c>
      <c r="LFO626" s="268"/>
      <c r="LFP626" s="268"/>
      <c r="LFQ626" s="268"/>
      <c r="LFR626" s="268"/>
      <c r="LFS626" s="268"/>
      <c r="LFT626" s="268"/>
      <c r="LFU626" s="268"/>
      <c r="LFV626" s="268" t="s">
        <v>270</v>
      </c>
      <c r="LFW626" s="268"/>
      <c r="LFX626" s="268"/>
      <c r="LFY626" s="268"/>
      <c r="LFZ626" s="268"/>
      <c r="LGA626" s="268"/>
      <c r="LGB626" s="268"/>
      <c r="LGC626" s="268"/>
      <c r="LGD626" s="268" t="s">
        <v>270</v>
      </c>
      <c r="LGE626" s="268"/>
      <c r="LGF626" s="268"/>
      <c r="LGG626" s="268"/>
      <c r="LGH626" s="268"/>
      <c r="LGI626" s="268"/>
      <c r="LGJ626" s="268"/>
      <c r="LGK626" s="268"/>
      <c r="LGL626" s="268" t="s">
        <v>270</v>
      </c>
      <c r="LGM626" s="268"/>
      <c r="LGN626" s="268"/>
      <c r="LGO626" s="268"/>
      <c r="LGP626" s="268"/>
      <c r="LGQ626" s="268"/>
      <c r="LGR626" s="268"/>
      <c r="LGS626" s="268"/>
      <c r="LGT626" s="268" t="s">
        <v>270</v>
      </c>
      <c r="LGU626" s="268"/>
      <c r="LGV626" s="268"/>
      <c r="LGW626" s="268"/>
      <c r="LGX626" s="268"/>
      <c r="LGY626" s="268"/>
      <c r="LGZ626" s="268"/>
      <c r="LHA626" s="268"/>
      <c r="LHB626" s="268" t="s">
        <v>270</v>
      </c>
      <c r="LHC626" s="268"/>
      <c r="LHD626" s="268"/>
      <c r="LHE626" s="268"/>
      <c r="LHF626" s="268"/>
      <c r="LHG626" s="268"/>
      <c r="LHH626" s="268"/>
      <c r="LHI626" s="268"/>
      <c r="LHJ626" s="268" t="s">
        <v>270</v>
      </c>
      <c r="LHK626" s="268"/>
      <c r="LHL626" s="268"/>
      <c r="LHM626" s="268"/>
      <c r="LHN626" s="268"/>
      <c r="LHO626" s="268"/>
      <c r="LHP626" s="268"/>
      <c r="LHQ626" s="268"/>
      <c r="LHR626" s="268" t="s">
        <v>270</v>
      </c>
      <c r="LHS626" s="268"/>
      <c r="LHT626" s="268"/>
      <c r="LHU626" s="268"/>
      <c r="LHV626" s="268"/>
      <c r="LHW626" s="268"/>
      <c r="LHX626" s="268"/>
      <c r="LHY626" s="268"/>
      <c r="LHZ626" s="268" t="s">
        <v>270</v>
      </c>
      <c r="LIA626" s="268"/>
      <c r="LIB626" s="268"/>
      <c r="LIC626" s="268"/>
      <c r="LID626" s="268"/>
      <c r="LIE626" s="268"/>
      <c r="LIF626" s="268"/>
      <c r="LIG626" s="268"/>
      <c r="LIH626" s="268" t="s">
        <v>270</v>
      </c>
      <c r="LII626" s="268"/>
      <c r="LIJ626" s="268"/>
      <c r="LIK626" s="268"/>
      <c r="LIL626" s="268"/>
      <c r="LIM626" s="268"/>
      <c r="LIN626" s="268"/>
      <c r="LIO626" s="268"/>
      <c r="LIP626" s="268" t="s">
        <v>270</v>
      </c>
      <c r="LIQ626" s="268"/>
      <c r="LIR626" s="268"/>
      <c r="LIS626" s="268"/>
      <c r="LIT626" s="268"/>
      <c r="LIU626" s="268"/>
      <c r="LIV626" s="268"/>
      <c r="LIW626" s="268"/>
      <c r="LIX626" s="268" t="s">
        <v>270</v>
      </c>
      <c r="LIY626" s="268"/>
      <c r="LIZ626" s="268"/>
      <c r="LJA626" s="268"/>
      <c r="LJB626" s="268"/>
      <c r="LJC626" s="268"/>
      <c r="LJD626" s="268"/>
      <c r="LJE626" s="268"/>
      <c r="LJF626" s="268" t="s">
        <v>270</v>
      </c>
      <c r="LJG626" s="268"/>
      <c r="LJH626" s="268"/>
      <c r="LJI626" s="268"/>
      <c r="LJJ626" s="268"/>
      <c r="LJK626" s="268"/>
      <c r="LJL626" s="268"/>
      <c r="LJM626" s="268"/>
      <c r="LJN626" s="268" t="s">
        <v>270</v>
      </c>
      <c r="LJO626" s="268"/>
      <c r="LJP626" s="268"/>
      <c r="LJQ626" s="268"/>
      <c r="LJR626" s="268"/>
      <c r="LJS626" s="268"/>
      <c r="LJT626" s="268"/>
      <c r="LJU626" s="268"/>
      <c r="LJV626" s="268" t="s">
        <v>270</v>
      </c>
      <c r="LJW626" s="268"/>
      <c r="LJX626" s="268"/>
      <c r="LJY626" s="268"/>
      <c r="LJZ626" s="268"/>
      <c r="LKA626" s="268"/>
      <c r="LKB626" s="268"/>
      <c r="LKC626" s="268"/>
      <c r="LKD626" s="268" t="s">
        <v>270</v>
      </c>
      <c r="LKE626" s="268"/>
      <c r="LKF626" s="268"/>
      <c r="LKG626" s="268"/>
      <c r="LKH626" s="268"/>
      <c r="LKI626" s="268"/>
      <c r="LKJ626" s="268"/>
      <c r="LKK626" s="268"/>
      <c r="LKL626" s="268" t="s">
        <v>270</v>
      </c>
      <c r="LKM626" s="268"/>
      <c r="LKN626" s="268"/>
      <c r="LKO626" s="268"/>
      <c r="LKP626" s="268"/>
      <c r="LKQ626" s="268"/>
      <c r="LKR626" s="268"/>
      <c r="LKS626" s="268"/>
      <c r="LKT626" s="268" t="s">
        <v>270</v>
      </c>
      <c r="LKU626" s="268"/>
      <c r="LKV626" s="268"/>
      <c r="LKW626" s="268"/>
      <c r="LKX626" s="268"/>
      <c r="LKY626" s="268"/>
      <c r="LKZ626" s="268"/>
      <c r="LLA626" s="268"/>
      <c r="LLB626" s="268" t="s">
        <v>270</v>
      </c>
      <c r="LLC626" s="268"/>
      <c r="LLD626" s="268"/>
      <c r="LLE626" s="268"/>
      <c r="LLF626" s="268"/>
      <c r="LLG626" s="268"/>
      <c r="LLH626" s="268"/>
      <c r="LLI626" s="268"/>
      <c r="LLJ626" s="268" t="s">
        <v>270</v>
      </c>
      <c r="LLK626" s="268"/>
      <c r="LLL626" s="268"/>
      <c r="LLM626" s="268"/>
      <c r="LLN626" s="268"/>
      <c r="LLO626" s="268"/>
      <c r="LLP626" s="268"/>
      <c r="LLQ626" s="268"/>
      <c r="LLR626" s="268" t="s">
        <v>270</v>
      </c>
      <c r="LLS626" s="268"/>
      <c r="LLT626" s="268"/>
      <c r="LLU626" s="268"/>
      <c r="LLV626" s="268"/>
      <c r="LLW626" s="268"/>
      <c r="LLX626" s="268"/>
      <c r="LLY626" s="268"/>
      <c r="LLZ626" s="268" t="s">
        <v>270</v>
      </c>
      <c r="LMA626" s="268"/>
      <c r="LMB626" s="268"/>
      <c r="LMC626" s="268"/>
      <c r="LMD626" s="268"/>
      <c r="LME626" s="268"/>
      <c r="LMF626" s="268"/>
      <c r="LMG626" s="268"/>
      <c r="LMH626" s="268" t="s">
        <v>270</v>
      </c>
      <c r="LMI626" s="268"/>
      <c r="LMJ626" s="268"/>
      <c r="LMK626" s="268"/>
      <c r="LML626" s="268"/>
      <c r="LMM626" s="268"/>
      <c r="LMN626" s="268"/>
      <c r="LMO626" s="268"/>
      <c r="LMP626" s="268" t="s">
        <v>270</v>
      </c>
      <c r="LMQ626" s="268"/>
      <c r="LMR626" s="268"/>
      <c r="LMS626" s="268"/>
      <c r="LMT626" s="268"/>
      <c r="LMU626" s="268"/>
      <c r="LMV626" s="268"/>
      <c r="LMW626" s="268"/>
      <c r="LMX626" s="268" t="s">
        <v>270</v>
      </c>
      <c r="LMY626" s="268"/>
      <c r="LMZ626" s="268"/>
      <c r="LNA626" s="268"/>
      <c r="LNB626" s="268"/>
      <c r="LNC626" s="268"/>
      <c r="LND626" s="268"/>
      <c r="LNE626" s="268"/>
      <c r="LNF626" s="268" t="s">
        <v>270</v>
      </c>
      <c r="LNG626" s="268"/>
      <c r="LNH626" s="268"/>
      <c r="LNI626" s="268"/>
      <c r="LNJ626" s="268"/>
      <c r="LNK626" s="268"/>
      <c r="LNL626" s="268"/>
      <c r="LNM626" s="268"/>
      <c r="LNN626" s="268" t="s">
        <v>270</v>
      </c>
      <c r="LNO626" s="268"/>
      <c r="LNP626" s="268"/>
      <c r="LNQ626" s="268"/>
      <c r="LNR626" s="268"/>
      <c r="LNS626" s="268"/>
      <c r="LNT626" s="268"/>
      <c r="LNU626" s="268"/>
      <c r="LNV626" s="268" t="s">
        <v>270</v>
      </c>
      <c r="LNW626" s="268"/>
      <c r="LNX626" s="268"/>
      <c r="LNY626" s="268"/>
      <c r="LNZ626" s="268"/>
      <c r="LOA626" s="268"/>
      <c r="LOB626" s="268"/>
      <c r="LOC626" s="268"/>
      <c r="LOD626" s="268" t="s">
        <v>270</v>
      </c>
      <c r="LOE626" s="268"/>
      <c r="LOF626" s="268"/>
      <c r="LOG626" s="268"/>
      <c r="LOH626" s="268"/>
      <c r="LOI626" s="268"/>
      <c r="LOJ626" s="268"/>
      <c r="LOK626" s="268"/>
      <c r="LOL626" s="268" t="s">
        <v>270</v>
      </c>
      <c r="LOM626" s="268"/>
      <c r="LON626" s="268"/>
      <c r="LOO626" s="268"/>
      <c r="LOP626" s="268"/>
      <c r="LOQ626" s="268"/>
      <c r="LOR626" s="268"/>
      <c r="LOS626" s="268"/>
      <c r="LOT626" s="268" t="s">
        <v>270</v>
      </c>
      <c r="LOU626" s="268"/>
      <c r="LOV626" s="268"/>
      <c r="LOW626" s="268"/>
      <c r="LOX626" s="268"/>
      <c r="LOY626" s="268"/>
      <c r="LOZ626" s="268"/>
      <c r="LPA626" s="268"/>
      <c r="LPB626" s="268" t="s">
        <v>270</v>
      </c>
      <c r="LPC626" s="268"/>
      <c r="LPD626" s="268"/>
      <c r="LPE626" s="268"/>
      <c r="LPF626" s="268"/>
      <c r="LPG626" s="268"/>
      <c r="LPH626" s="268"/>
      <c r="LPI626" s="268"/>
      <c r="LPJ626" s="268" t="s">
        <v>270</v>
      </c>
      <c r="LPK626" s="268"/>
      <c r="LPL626" s="268"/>
      <c r="LPM626" s="268"/>
      <c r="LPN626" s="268"/>
      <c r="LPO626" s="268"/>
      <c r="LPP626" s="268"/>
      <c r="LPQ626" s="268"/>
      <c r="LPR626" s="268" t="s">
        <v>270</v>
      </c>
      <c r="LPS626" s="268"/>
      <c r="LPT626" s="268"/>
      <c r="LPU626" s="268"/>
      <c r="LPV626" s="268"/>
      <c r="LPW626" s="268"/>
      <c r="LPX626" s="268"/>
      <c r="LPY626" s="268"/>
      <c r="LPZ626" s="268" t="s">
        <v>270</v>
      </c>
      <c r="LQA626" s="268"/>
      <c r="LQB626" s="268"/>
      <c r="LQC626" s="268"/>
      <c r="LQD626" s="268"/>
      <c r="LQE626" s="268"/>
      <c r="LQF626" s="268"/>
      <c r="LQG626" s="268"/>
      <c r="LQH626" s="268" t="s">
        <v>270</v>
      </c>
      <c r="LQI626" s="268"/>
      <c r="LQJ626" s="268"/>
      <c r="LQK626" s="268"/>
      <c r="LQL626" s="268"/>
      <c r="LQM626" s="268"/>
      <c r="LQN626" s="268"/>
      <c r="LQO626" s="268"/>
      <c r="LQP626" s="268" t="s">
        <v>270</v>
      </c>
      <c r="LQQ626" s="268"/>
      <c r="LQR626" s="268"/>
      <c r="LQS626" s="268"/>
      <c r="LQT626" s="268"/>
      <c r="LQU626" s="268"/>
      <c r="LQV626" s="268"/>
      <c r="LQW626" s="268"/>
      <c r="LQX626" s="268" t="s">
        <v>270</v>
      </c>
      <c r="LQY626" s="268"/>
      <c r="LQZ626" s="268"/>
      <c r="LRA626" s="268"/>
      <c r="LRB626" s="268"/>
      <c r="LRC626" s="268"/>
      <c r="LRD626" s="268"/>
      <c r="LRE626" s="268"/>
      <c r="LRF626" s="268" t="s">
        <v>270</v>
      </c>
      <c r="LRG626" s="268"/>
      <c r="LRH626" s="268"/>
      <c r="LRI626" s="268"/>
      <c r="LRJ626" s="268"/>
      <c r="LRK626" s="268"/>
      <c r="LRL626" s="268"/>
      <c r="LRM626" s="268"/>
      <c r="LRN626" s="268" t="s">
        <v>270</v>
      </c>
      <c r="LRO626" s="268"/>
      <c r="LRP626" s="268"/>
      <c r="LRQ626" s="268"/>
      <c r="LRR626" s="268"/>
      <c r="LRS626" s="268"/>
      <c r="LRT626" s="268"/>
      <c r="LRU626" s="268"/>
      <c r="LRV626" s="268" t="s">
        <v>270</v>
      </c>
      <c r="LRW626" s="268"/>
      <c r="LRX626" s="268"/>
      <c r="LRY626" s="268"/>
      <c r="LRZ626" s="268"/>
      <c r="LSA626" s="268"/>
      <c r="LSB626" s="268"/>
      <c r="LSC626" s="268"/>
      <c r="LSD626" s="268" t="s">
        <v>270</v>
      </c>
      <c r="LSE626" s="268"/>
      <c r="LSF626" s="268"/>
      <c r="LSG626" s="268"/>
      <c r="LSH626" s="268"/>
      <c r="LSI626" s="268"/>
      <c r="LSJ626" s="268"/>
      <c r="LSK626" s="268"/>
      <c r="LSL626" s="268" t="s">
        <v>270</v>
      </c>
      <c r="LSM626" s="268"/>
      <c r="LSN626" s="268"/>
      <c r="LSO626" s="268"/>
      <c r="LSP626" s="268"/>
      <c r="LSQ626" s="268"/>
      <c r="LSR626" s="268"/>
      <c r="LSS626" s="268"/>
      <c r="LST626" s="268" t="s">
        <v>270</v>
      </c>
      <c r="LSU626" s="268"/>
      <c r="LSV626" s="268"/>
      <c r="LSW626" s="268"/>
      <c r="LSX626" s="268"/>
      <c r="LSY626" s="268"/>
      <c r="LSZ626" s="268"/>
      <c r="LTA626" s="268"/>
      <c r="LTB626" s="268" t="s">
        <v>270</v>
      </c>
      <c r="LTC626" s="268"/>
      <c r="LTD626" s="268"/>
      <c r="LTE626" s="268"/>
      <c r="LTF626" s="268"/>
      <c r="LTG626" s="268"/>
      <c r="LTH626" s="268"/>
      <c r="LTI626" s="268"/>
      <c r="LTJ626" s="268" t="s">
        <v>270</v>
      </c>
      <c r="LTK626" s="268"/>
      <c r="LTL626" s="268"/>
      <c r="LTM626" s="268"/>
      <c r="LTN626" s="268"/>
      <c r="LTO626" s="268"/>
      <c r="LTP626" s="268"/>
      <c r="LTQ626" s="268"/>
      <c r="LTR626" s="268" t="s">
        <v>270</v>
      </c>
      <c r="LTS626" s="268"/>
      <c r="LTT626" s="268"/>
      <c r="LTU626" s="268"/>
      <c r="LTV626" s="268"/>
      <c r="LTW626" s="268"/>
      <c r="LTX626" s="268"/>
      <c r="LTY626" s="268"/>
      <c r="LTZ626" s="268" t="s">
        <v>270</v>
      </c>
      <c r="LUA626" s="268"/>
      <c r="LUB626" s="268"/>
      <c r="LUC626" s="268"/>
      <c r="LUD626" s="268"/>
      <c r="LUE626" s="268"/>
      <c r="LUF626" s="268"/>
      <c r="LUG626" s="268"/>
      <c r="LUH626" s="268" t="s">
        <v>270</v>
      </c>
      <c r="LUI626" s="268"/>
      <c r="LUJ626" s="268"/>
      <c r="LUK626" s="268"/>
      <c r="LUL626" s="268"/>
      <c r="LUM626" s="268"/>
      <c r="LUN626" s="268"/>
      <c r="LUO626" s="268"/>
      <c r="LUP626" s="268" t="s">
        <v>270</v>
      </c>
      <c r="LUQ626" s="268"/>
      <c r="LUR626" s="268"/>
      <c r="LUS626" s="268"/>
      <c r="LUT626" s="268"/>
      <c r="LUU626" s="268"/>
      <c r="LUV626" s="268"/>
      <c r="LUW626" s="268"/>
      <c r="LUX626" s="268" t="s">
        <v>270</v>
      </c>
      <c r="LUY626" s="268"/>
      <c r="LUZ626" s="268"/>
      <c r="LVA626" s="268"/>
      <c r="LVB626" s="268"/>
      <c r="LVC626" s="268"/>
      <c r="LVD626" s="268"/>
      <c r="LVE626" s="268"/>
      <c r="LVF626" s="268" t="s">
        <v>270</v>
      </c>
      <c r="LVG626" s="268"/>
      <c r="LVH626" s="268"/>
      <c r="LVI626" s="268"/>
      <c r="LVJ626" s="268"/>
      <c r="LVK626" s="268"/>
      <c r="LVL626" s="268"/>
      <c r="LVM626" s="268"/>
      <c r="LVN626" s="268" t="s">
        <v>270</v>
      </c>
      <c r="LVO626" s="268"/>
      <c r="LVP626" s="268"/>
      <c r="LVQ626" s="268"/>
      <c r="LVR626" s="268"/>
      <c r="LVS626" s="268"/>
      <c r="LVT626" s="268"/>
      <c r="LVU626" s="268"/>
      <c r="LVV626" s="268" t="s">
        <v>270</v>
      </c>
      <c r="LVW626" s="268"/>
      <c r="LVX626" s="268"/>
      <c r="LVY626" s="268"/>
      <c r="LVZ626" s="268"/>
      <c r="LWA626" s="268"/>
      <c r="LWB626" s="268"/>
      <c r="LWC626" s="268"/>
      <c r="LWD626" s="268" t="s">
        <v>270</v>
      </c>
      <c r="LWE626" s="268"/>
      <c r="LWF626" s="268"/>
      <c r="LWG626" s="268"/>
      <c r="LWH626" s="268"/>
      <c r="LWI626" s="268"/>
      <c r="LWJ626" s="268"/>
      <c r="LWK626" s="268"/>
      <c r="LWL626" s="268" t="s">
        <v>270</v>
      </c>
      <c r="LWM626" s="268"/>
      <c r="LWN626" s="268"/>
      <c r="LWO626" s="268"/>
      <c r="LWP626" s="268"/>
      <c r="LWQ626" s="268"/>
      <c r="LWR626" s="268"/>
      <c r="LWS626" s="268"/>
      <c r="LWT626" s="268" t="s">
        <v>270</v>
      </c>
      <c r="LWU626" s="268"/>
      <c r="LWV626" s="268"/>
      <c r="LWW626" s="268"/>
      <c r="LWX626" s="268"/>
      <c r="LWY626" s="268"/>
      <c r="LWZ626" s="268"/>
      <c r="LXA626" s="268"/>
      <c r="LXB626" s="268" t="s">
        <v>270</v>
      </c>
      <c r="LXC626" s="268"/>
      <c r="LXD626" s="268"/>
      <c r="LXE626" s="268"/>
      <c r="LXF626" s="268"/>
      <c r="LXG626" s="268"/>
      <c r="LXH626" s="268"/>
      <c r="LXI626" s="268"/>
      <c r="LXJ626" s="268" t="s">
        <v>270</v>
      </c>
      <c r="LXK626" s="268"/>
      <c r="LXL626" s="268"/>
      <c r="LXM626" s="268"/>
      <c r="LXN626" s="268"/>
      <c r="LXO626" s="268"/>
      <c r="LXP626" s="268"/>
      <c r="LXQ626" s="268"/>
      <c r="LXR626" s="268" t="s">
        <v>270</v>
      </c>
      <c r="LXS626" s="268"/>
      <c r="LXT626" s="268"/>
      <c r="LXU626" s="268"/>
      <c r="LXV626" s="268"/>
      <c r="LXW626" s="268"/>
      <c r="LXX626" s="268"/>
      <c r="LXY626" s="268"/>
      <c r="LXZ626" s="268" t="s">
        <v>270</v>
      </c>
      <c r="LYA626" s="268"/>
      <c r="LYB626" s="268"/>
      <c r="LYC626" s="268"/>
      <c r="LYD626" s="268"/>
      <c r="LYE626" s="268"/>
      <c r="LYF626" s="268"/>
      <c r="LYG626" s="268"/>
      <c r="LYH626" s="268" t="s">
        <v>270</v>
      </c>
      <c r="LYI626" s="268"/>
      <c r="LYJ626" s="268"/>
      <c r="LYK626" s="268"/>
      <c r="LYL626" s="268"/>
      <c r="LYM626" s="268"/>
      <c r="LYN626" s="268"/>
      <c r="LYO626" s="268"/>
      <c r="LYP626" s="268" t="s">
        <v>270</v>
      </c>
      <c r="LYQ626" s="268"/>
      <c r="LYR626" s="268"/>
      <c r="LYS626" s="268"/>
      <c r="LYT626" s="268"/>
      <c r="LYU626" s="268"/>
      <c r="LYV626" s="268"/>
      <c r="LYW626" s="268"/>
      <c r="LYX626" s="268" t="s">
        <v>270</v>
      </c>
      <c r="LYY626" s="268"/>
      <c r="LYZ626" s="268"/>
      <c r="LZA626" s="268"/>
      <c r="LZB626" s="268"/>
      <c r="LZC626" s="268"/>
      <c r="LZD626" s="268"/>
      <c r="LZE626" s="268"/>
      <c r="LZF626" s="268" t="s">
        <v>270</v>
      </c>
      <c r="LZG626" s="268"/>
      <c r="LZH626" s="268"/>
      <c r="LZI626" s="268"/>
      <c r="LZJ626" s="268"/>
      <c r="LZK626" s="268"/>
      <c r="LZL626" s="268"/>
      <c r="LZM626" s="268"/>
      <c r="LZN626" s="268" t="s">
        <v>270</v>
      </c>
      <c r="LZO626" s="268"/>
      <c r="LZP626" s="268"/>
      <c r="LZQ626" s="268"/>
      <c r="LZR626" s="268"/>
      <c r="LZS626" s="268"/>
      <c r="LZT626" s="268"/>
      <c r="LZU626" s="268"/>
      <c r="LZV626" s="268" t="s">
        <v>270</v>
      </c>
      <c r="LZW626" s="268"/>
      <c r="LZX626" s="268"/>
      <c r="LZY626" s="268"/>
      <c r="LZZ626" s="268"/>
      <c r="MAA626" s="268"/>
      <c r="MAB626" s="268"/>
      <c r="MAC626" s="268"/>
      <c r="MAD626" s="268" t="s">
        <v>270</v>
      </c>
      <c r="MAE626" s="268"/>
      <c r="MAF626" s="268"/>
      <c r="MAG626" s="268"/>
      <c r="MAH626" s="268"/>
      <c r="MAI626" s="268"/>
      <c r="MAJ626" s="268"/>
      <c r="MAK626" s="268"/>
      <c r="MAL626" s="268" t="s">
        <v>270</v>
      </c>
      <c r="MAM626" s="268"/>
      <c r="MAN626" s="268"/>
      <c r="MAO626" s="268"/>
      <c r="MAP626" s="268"/>
      <c r="MAQ626" s="268"/>
      <c r="MAR626" s="268"/>
      <c r="MAS626" s="268"/>
      <c r="MAT626" s="268" t="s">
        <v>270</v>
      </c>
      <c r="MAU626" s="268"/>
      <c r="MAV626" s="268"/>
      <c r="MAW626" s="268"/>
      <c r="MAX626" s="268"/>
      <c r="MAY626" s="268"/>
      <c r="MAZ626" s="268"/>
      <c r="MBA626" s="268"/>
      <c r="MBB626" s="268" t="s">
        <v>270</v>
      </c>
      <c r="MBC626" s="268"/>
      <c r="MBD626" s="268"/>
      <c r="MBE626" s="268"/>
      <c r="MBF626" s="268"/>
      <c r="MBG626" s="268"/>
      <c r="MBH626" s="268"/>
      <c r="MBI626" s="268"/>
      <c r="MBJ626" s="268" t="s">
        <v>270</v>
      </c>
      <c r="MBK626" s="268"/>
      <c r="MBL626" s="268"/>
      <c r="MBM626" s="268"/>
      <c r="MBN626" s="268"/>
      <c r="MBO626" s="268"/>
      <c r="MBP626" s="268"/>
      <c r="MBQ626" s="268"/>
      <c r="MBR626" s="268" t="s">
        <v>270</v>
      </c>
      <c r="MBS626" s="268"/>
      <c r="MBT626" s="268"/>
      <c r="MBU626" s="268"/>
      <c r="MBV626" s="268"/>
      <c r="MBW626" s="268"/>
      <c r="MBX626" s="268"/>
      <c r="MBY626" s="268"/>
      <c r="MBZ626" s="268" t="s">
        <v>270</v>
      </c>
      <c r="MCA626" s="268"/>
      <c r="MCB626" s="268"/>
      <c r="MCC626" s="268"/>
      <c r="MCD626" s="268"/>
      <c r="MCE626" s="268"/>
      <c r="MCF626" s="268"/>
      <c r="MCG626" s="268"/>
      <c r="MCH626" s="268" t="s">
        <v>270</v>
      </c>
      <c r="MCI626" s="268"/>
      <c r="MCJ626" s="268"/>
      <c r="MCK626" s="268"/>
      <c r="MCL626" s="268"/>
      <c r="MCM626" s="268"/>
      <c r="MCN626" s="268"/>
      <c r="MCO626" s="268"/>
      <c r="MCP626" s="268" t="s">
        <v>270</v>
      </c>
      <c r="MCQ626" s="268"/>
      <c r="MCR626" s="268"/>
      <c r="MCS626" s="268"/>
      <c r="MCT626" s="268"/>
      <c r="MCU626" s="268"/>
      <c r="MCV626" s="268"/>
      <c r="MCW626" s="268"/>
      <c r="MCX626" s="268" t="s">
        <v>270</v>
      </c>
      <c r="MCY626" s="268"/>
      <c r="MCZ626" s="268"/>
      <c r="MDA626" s="268"/>
      <c r="MDB626" s="268"/>
      <c r="MDC626" s="268"/>
      <c r="MDD626" s="268"/>
      <c r="MDE626" s="268"/>
      <c r="MDF626" s="268" t="s">
        <v>270</v>
      </c>
      <c r="MDG626" s="268"/>
      <c r="MDH626" s="268"/>
      <c r="MDI626" s="268"/>
      <c r="MDJ626" s="268"/>
      <c r="MDK626" s="268"/>
      <c r="MDL626" s="268"/>
      <c r="MDM626" s="268"/>
      <c r="MDN626" s="268" t="s">
        <v>270</v>
      </c>
      <c r="MDO626" s="268"/>
      <c r="MDP626" s="268"/>
      <c r="MDQ626" s="268"/>
      <c r="MDR626" s="268"/>
      <c r="MDS626" s="268"/>
      <c r="MDT626" s="268"/>
      <c r="MDU626" s="268"/>
      <c r="MDV626" s="268" t="s">
        <v>270</v>
      </c>
      <c r="MDW626" s="268"/>
      <c r="MDX626" s="268"/>
      <c r="MDY626" s="268"/>
      <c r="MDZ626" s="268"/>
      <c r="MEA626" s="268"/>
      <c r="MEB626" s="268"/>
      <c r="MEC626" s="268"/>
      <c r="MED626" s="268" t="s">
        <v>270</v>
      </c>
      <c r="MEE626" s="268"/>
      <c r="MEF626" s="268"/>
      <c r="MEG626" s="268"/>
      <c r="MEH626" s="268"/>
      <c r="MEI626" s="268"/>
      <c r="MEJ626" s="268"/>
      <c r="MEK626" s="268"/>
      <c r="MEL626" s="268" t="s">
        <v>270</v>
      </c>
      <c r="MEM626" s="268"/>
      <c r="MEN626" s="268"/>
      <c r="MEO626" s="268"/>
      <c r="MEP626" s="268"/>
      <c r="MEQ626" s="268"/>
      <c r="MER626" s="268"/>
      <c r="MES626" s="268"/>
      <c r="MET626" s="268" t="s">
        <v>270</v>
      </c>
      <c r="MEU626" s="268"/>
      <c r="MEV626" s="268"/>
      <c r="MEW626" s="268"/>
      <c r="MEX626" s="268"/>
      <c r="MEY626" s="268"/>
      <c r="MEZ626" s="268"/>
      <c r="MFA626" s="268"/>
      <c r="MFB626" s="268" t="s">
        <v>270</v>
      </c>
      <c r="MFC626" s="268"/>
      <c r="MFD626" s="268"/>
      <c r="MFE626" s="268"/>
      <c r="MFF626" s="268"/>
      <c r="MFG626" s="268"/>
      <c r="MFH626" s="268"/>
      <c r="MFI626" s="268"/>
      <c r="MFJ626" s="268" t="s">
        <v>270</v>
      </c>
      <c r="MFK626" s="268"/>
      <c r="MFL626" s="268"/>
      <c r="MFM626" s="268"/>
      <c r="MFN626" s="268"/>
      <c r="MFO626" s="268"/>
      <c r="MFP626" s="268"/>
      <c r="MFQ626" s="268"/>
      <c r="MFR626" s="268" t="s">
        <v>270</v>
      </c>
      <c r="MFS626" s="268"/>
      <c r="MFT626" s="268"/>
      <c r="MFU626" s="268"/>
      <c r="MFV626" s="268"/>
      <c r="MFW626" s="268"/>
      <c r="MFX626" s="268"/>
      <c r="MFY626" s="268"/>
      <c r="MFZ626" s="268" t="s">
        <v>270</v>
      </c>
      <c r="MGA626" s="268"/>
      <c r="MGB626" s="268"/>
      <c r="MGC626" s="268"/>
      <c r="MGD626" s="268"/>
      <c r="MGE626" s="268"/>
      <c r="MGF626" s="268"/>
      <c r="MGG626" s="268"/>
      <c r="MGH626" s="268" t="s">
        <v>270</v>
      </c>
      <c r="MGI626" s="268"/>
      <c r="MGJ626" s="268"/>
      <c r="MGK626" s="268"/>
      <c r="MGL626" s="268"/>
      <c r="MGM626" s="268"/>
      <c r="MGN626" s="268"/>
      <c r="MGO626" s="268"/>
      <c r="MGP626" s="268" t="s">
        <v>270</v>
      </c>
      <c r="MGQ626" s="268"/>
      <c r="MGR626" s="268"/>
      <c r="MGS626" s="268"/>
      <c r="MGT626" s="268"/>
      <c r="MGU626" s="268"/>
      <c r="MGV626" s="268"/>
      <c r="MGW626" s="268"/>
      <c r="MGX626" s="268" t="s">
        <v>270</v>
      </c>
      <c r="MGY626" s="268"/>
      <c r="MGZ626" s="268"/>
      <c r="MHA626" s="268"/>
      <c r="MHB626" s="268"/>
      <c r="MHC626" s="268"/>
      <c r="MHD626" s="268"/>
      <c r="MHE626" s="268"/>
      <c r="MHF626" s="268" t="s">
        <v>270</v>
      </c>
      <c r="MHG626" s="268"/>
      <c r="MHH626" s="268"/>
      <c r="MHI626" s="268"/>
      <c r="MHJ626" s="268"/>
      <c r="MHK626" s="268"/>
      <c r="MHL626" s="268"/>
      <c r="MHM626" s="268"/>
      <c r="MHN626" s="268" t="s">
        <v>270</v>
      </c>
      <c r="MHO626" s="268"/>
      <c r="MHP626" s="268"/>
      <c r="MHQ626" s="268"/>
      <c r="MHR626" s="268"/>
      <c r="MHS626" s="268"/>
      <c r="MHT626" s="268"/>
      <c r="MHU626" s="268"/>
      <c r="MHV626" s="268" t="s">
        <v>270</v>
      </c>
      <c r="MHW626" s="268"/>
      <c r="MHX626" s="268"/>
      <c r="MHY626" s="268"/>
      <c r="MHZ626" s="268"/>
      <c r="MIA626" s="268"/>
      <c r="MIB626" s="268"/>
      <c r="MIC626" s="268"/>
      <c r="MID626" s="268" t="s">
        <v>270</v>
      </c>
      <c r="MIE626" s="268"/>
      <c r="MIF626" s="268"/>
      <c r="MIG626" s="268"/>
      <c r="MIH626" s="268"/>
      <c r="MII626" s="268"/>
      <c r="MIJ626" s="268"/>
      <c r="MIK626" s="268"/>
      <c r="MIL626" s="268" t="s">
        <v>270</v>
      </c>
      <c r="MIM626" s="268"/>
      <c r="MIN626" s="268"/>
      <c r="MIO626" s="268"/>
      <c r="MIP626" s="268"/>
      <c r="MIQ626" s="268"/>
      <c r="MIR626" s="268"/>
      <c r="MIS626" s="268"/>
      <c r="MIT626" s="268" t="s">
        <v>270</v>
      </c>
      <c r="MIU626" s="268"/>
      <c r="MIV626" s="268"/>
      <c r="MIW626" s="268"/>
      <c r="MIX626" s="268"/>
      <c r="MIY626" s="268"/>
      <c r="MIZ626" s="268"/>
      <c r="MJA626" s="268"/>
      <c r="MJB626" s="268" t="s">
        <v>270</v>
      </c>
      <c r="MJC626" s="268"/>
      <c r="MJD626" s="268"/>
      <c r="MJE626" s="268"/>
      <c r="MJF626" s="268"/>
      <c r="MJG626" s="268"/>
      <c r="MJH626" s="268"/>
      <c r="MJI626" s="268"/>
      <c r="MJJ626" s="268" t="s">
        <v>270</v>
      </c>
      <c r="MJK626" s="268"/>
      <c r="MJL626" s="268"/>
      <c r="MJM626" s="268"/>
      <c r="MJN626" s="268"/>
      <c r="MJO626" s="268"/>
      <c r="MJP626" s="268"/>
      <c r="MJQ626" s="268"/>
      <c r="MJR626" s="268" t="s">
        <v>270</v>
      </c>
      <c r="MJS626" s="268"/>
      <c r="MJT626" s="268"/>
      <c r="MJU626" s="268"/>
      <c r="MJV626" s="268"/>
      <c r="MJW626" s="268"/>
      <c r="MJX626" s="268"/>
      <c r="MJY626" s="268"/>
      <c r="MJZ626" s="268" t="s">
        <v>270</v>
      </c>
      <c r="MKA626" s="268"/>
      <c r="MKB626" s="268"/>
      <c r="MKC626" s="268"/>
      <c r="MKD626" s="268"/>
      <c r="MKE626" s="268"/>
      <c r="MKF626" s="268"/>
      <c r="MKG626" s="268"/>
      <c r="MKH626" s="268" t="s">
        <v>270</v>
      </c>
      <c r="MKI626" s="268"/>
      <c r="MKJ626" s="268"/>
      <c r="MKK626" s="268"/>
      <c r="MKL626" s="268"/>
      <c r="MKM626" s="268"/>
      <c r="MKN626" s="268"/>
      <c r="MKO626" s="268"/>
      <c r="MKP626" s="268" t="s">
        <v>270</v>
      </c>
      <c r="MKQ626" s="268"/>
      <c r="MKR626" s="268"/>
      <c r="MKS626" s="268"/>
      <c r="MKT626" s="268"/>
      <c r="MKU626" s="268"/>
      <c r="MKV626" s="268"/>
      <c r="MKW626" s="268"/>
      <c r="MKX626" s="268" t="s">
        <v>270</v>
      </c>
      <c r="MKY626" s="268"/>
      <c r="MKZ626" s="268"/>
      <c r="MLA626" s="268"/>
      <c r="MLB626" s="268"/>
      <c r="MLC626" s="268"/>
      <c r="MLD626" s="268"/>
      <c r="MLE626" s="268"/>
      <c r="MLF626" s="268" t="s">
        <v>270</v>
      </c>
      <c r="MLG626" s="268"/>
      <c r="MLH626" s="268"/>
      <c r="MLI626" s="268"/>
      <c r="MLJ626" s="268"/>
      <c r="MLK626" s="268"/>
      <c r="MLL626" s="268"/>
      <c r="MLM626" s="268"/>
      <c r="MLN626" s="268" t="s">
        <v>270</v>
      </c>
      <c r="MLO626" s="268"/>
      <c r="MLP626" s="268"/>
      <c r="MLQ626" s="268"/>
      <c r="MLR626" s="268"/>
      <c r="MLS626" s="268"/>
      <c r="MLT626" s="268"/>
      <c r="MLU626" s="268"/>
      <c r="MLV626" s="268" t="s">
        <v>270</v>
      </c>
      <c r="MLW626" s="268"/>
      <c r="MLX626" s="268"/>
      <c r="MLY626" s="268"/>
      <c r="MLZ626" s="268"/>
      <c r="MMA626" s="268"/>
      <c r="MMB626" s="268"/>
      <c r="MMC626" s="268"/>
      <c r="MMD626" s="268" t="s">
        <v>270</v>
      </c>
      <c r="MME626" s="268"/>
      <c r="MMF626" s="268"/>
      <c r="MMG626" s="268"/>
      <c r="MMH626" s="268"/>
      <c r="MMI626" s="268"/>
      <c r="MMJ626" s="268"/>
      <c r="MMK626" s="268"/>
      <c r="MML626" s="268" t="s">
        <v>270</v>
      </c>
      <c r="MMM626" s="268"/>
      <c r="MMN626" s="268"/>
      <c r="MMO626" s="268"/>
      <c r="MMP626" s="268"/>
      <c r="MMQ626" s="268"/>
      <c r="MMR626" s="268"/>
      <c r="MMS626" s="268"/>
      <c r="MMT626" s="268" t="s">
        <v>270</v>
      </c>
      <c r="MMU626" s="268"/>
      <c r="MMV626" s="268"/>
      <c r="MMW626" s="268"/>
      <c r="MMX626" s="268"/>
      <c r="MMY626" s="268"/>
      <c r="MMZ626" s="268"/>
      <c r="MNA626" s="268"/>
      <c r="MNB626" s="268" t="s">
        <v>270</v>
      </c>
      <c r="MNC626" s="268"/>
      <c r="MND626" s="268"/>
      <c r="MNE626" s="268"/>
      <c r="MNF626" s="268"/>
      <c r="MNG626" s="268"/>
      <c r="MNH626" s="268"/>
      <c r="MNI626" s="268"/>
      <c r="MNJ626" s="268" t="s">
        <v>270</v>
      </c>
      <c r="MNK626" s="268"/>
      <c r="MNL626" s="268"/>
      <c r="MNM626" s="268"/>
      <c r="MNN626" s="268"/>
      <c r="MNO626" s="268"/>
      <c r="MNP626" s="268"/>
      <c r="MNQ626" s="268"/>
      <c r="MNR626" s="268" t="s">
        <v>270</v>
      </c>
      <c r="MNS626" s="268"/>
      <c r="MNT626" s="268"/>
      <c r="MNU626" s="268"/>
      <c r="MNV626" s="268"/>
      <c r="MNW626" s="268"/>
      <c r="MNX626" s="268"/>
      <c r="MNY626" s="268"/>
      <c r="MNZ626" s="268" t="s">
        <v>270</v>
      </c>
      <c r="MOA626" s="268"/>
      <c r="MOB626" s="268"/>
      <c r="MOC626" s="268"/>
      <c r="MOD626" s="268"/>
      <c r="MOE626" s="268"/>
      <c r="MOF626" s="268"/>
      <c r="MOG626" s="268"/>
      <c r="MOH626" s="268" t="s">
        <v>270</v>
      </c>
      <c r="MOI626" s="268"/>
      <c r="MOJ626" s="268"/>
      <c r="MOK626" s="268"/>
      <c r="MOL626" s="268"/>
      <c r="MOM626" s="268"/>
      <c r="MON626" s="268"/>
      <c r="MOO626" s="268"/>
      <c r="MOP626" s="268" t="s">
        <v>270</v>
      </c>
      <c r="MOQ626" s="268"/>
      <c r="MOR626" s="268"/>
      <c r="MOS626" s="268"/>
      <c r="MOT626" s="268"/>
      <c r="MOU626" s="268"/>
      <c r="MOV626" s="268"/>
      <c r="MOW626" s="268"/>
      <c r="MOX626" s="268" t="s">
        <v>270</v>
      </c>
      <c r="MOY626" s="268"/>
      <c r="MOZ626" s="268"/>
      <c r="MPA626" s="268"/>
      <c r="MPB626" s="268"/>
      <c r="MPC626" s="268"/>
      <c r="MPD626" s="268"/>
      <c r="MPE626" s="268"/>
      <c r="MPF626" s="268" t="s">
        <v>270</v>
      </c>
      <c r="MPG626" s="268"/>
      <c r="MPH626" s="268"/>
      <c r="MPI626" s="268"/>
      <c r="MPJ626" s="268"/>
      <c r="MPK626" s="268"/>
      <c r="MPL626" s="268"/>
      <c r="MPM626" s="268"/>
      <c r="MPN626" s="268" t="s">
        <v>270</v>
      </c>
      <c r="MPO626" s="268"/>
      <c r="MPP626" s="268"/>
      <c r="MPQ626" s="268"/>
      <c r="MPR626" s="268"/>
      <c r="MPS626" s="268"/>
      <c r="MPT626" s="268"/>
      <c r="MPU626" s="268"/>
      <c r="MPV626" s="268" t="s">
        <v>270</v>
      </c>
      <c r="MPW626" s="268"/>
      <c r="MPX626" s="268"/>
      <c r="MPY626" s="268"/>
      <c r="MPZ626" s="268"/>
      <c r="MQA626" s="268"/>
      <c r="MQB626" s="268"/>
      <c r="MQC626" s="268"/>
      <c r="MQD626" s="268" t="s">
        <v>270</v>
      </c>
      <c r="MQE626" s="268"/>
      <c r="MQF626" s="268"/>
      <c r="MQG626" s="268"/>
      <c r="MQH626" s="268"/>
      <c r="MQI626" s="268"/>
      <c r="MQJ626" s="268"/>
      <c r="MQK626" s="268"/>
      <c r="MQL626" s="268" t="s">
        <v>270</v>
      </c>
      <c r="MQM626" s="268"/>
      <c r="MQN626" s="268"/>
      <c r="MQO626" s="268"/>
      <c r="MQP626" s="268"/>
      <c r="MQQ626" s="268"/>
      <c r="MQR626" s="268"/>
      <c r="MQS626" s="268"/>
      <c r="MQT626" s="268" t="s">
        <v>270</v>
      </c>
      <c r="MQU626" s="268"/>
      <c r="MQV626" s="268"/>
      <c r="MQW626" s="268"/>
      <c r="MQX626" s="268"/>
      <c r="MQY626" s="268"/>
      <c r="MQZ626" s="268"/>
      <c r="MRA626" s="268"/>
      <c r="MRB626" s="268" t="s">
        <v>270</v>
      </c>
      <c r="MRC626" s="268"/>
      <c r="MRD626" s="268"/>
      <c r="MRE626" s="268"/>
      <c r="MRF626" s="268"/>
      <c r="MRG626" s="268"/>
      <c r="MRH626" s="268"/>
      <c r="MRI626" s="268"/>
      <c r="MRJ626" s="268" t="s">
        <v>270</v>
      </c>
      <c r="MRK626" s="268"/>
      <c r="MRL626" s="268"/>
      <c r="MRM626" s="268"/>
      <c r="MRN626" s="268"/>
      <c r="MRO626" s="268"/>
      <c r="MRP626" s="268"/>
      <c r="MRQ626" s="268"/>
      <c r="MRR626" s="268" t="s">
        <v>270</v>
      </c>
      <c r="MRS626" s="268"/>
      <c r="MRT626" s="268"/>
      <c r="MRU626" s="268"/>
      <c r="MRV626" s="268"/>
      <c r="MRW626" s="268"/>
      <c r="MRX626" s="268"/>
      <c r="MRY626" s="268"/>
      <c r="MRZ626" s="268" t="s">
        <v>270</v>
      </c>
      <c r="MSA626" s="268"/>
      <c r="MSB626" s="268"/>
      <c r="MSC626" s="268"/>
      <c r="MSD626" s="268"/>
      <c r="MSE626" s="268"/>
      <c r="MSF626" s="268"/>
      <c r="MSG626" s="268"/>
      <c r="MSH626" s="268" t="s">
        <v>270</v>
      </c>
      <c r="MSI626" s="268"/>
      <c r="MSJ626" s="268"/>
      <c r="MSK626" s="268"/>
      <c r="MSL626" s="268"/>
      <c r="MSM626" s="268"/>
      <c r="MSN626" s="268"/>
      <c r="MSO626" s="268"/>
      <c r="MSP626" s="268" t="s">
        <v>270</v>
      </c>
      <c r="MSQ626" s="268"/>
      <c r="MSR626" s="268"/>
      <c r="MSS626" s="268"/>
      <c r="MST626" s="268"/>
      <c r="MSU626" s="268"/>
      <c r="MSV626" s="268"/>
      <c r="MSW626" s="268"/>
      <c r="MSX626" s="268" t="s">
        <v>270</v>
      </c>
      <c r="MSY626" s="268"/>
      <c r="MSZ626" s="268"/>
      <c r="MTA626" s="268"/>
      <c r="MTB626" s="268"/>
      <c r="MTC626" s="268"/>
      <c r="MTD626" s="268"/>
      <c r="MTE626" s="268"/>
      <c r="MTF626" s="268" t="s">
        <v>270</v>
      </c>
      <c r="MTG626" s="268"/>
      <c r="MTH626" s="268"/>
      <c r="MTI626" s="268"/>
      <c r="MTJ626" s="268"/>
      <c r="MTK626" s="268"/>
      <c r="MTL626" s="268"/>
      <c r="MTM626" s="268"/>
      <c r="MTN626" s="268" t="s">
        <v>270</v>
      </c>
      <c r="MTO626" s="268"/>
      <c r="MTP626" s="268"/>
      <c r="MTQ626" s="268"/>
      <c r="MTR626" s="268"/>
      <c r="MTS626" s="268"/>
      <c r="MTT626" s="268"/>
      <c r="MTU626" s="268"/>
      <c r="MTV626" s="268" t="s">
        <v>270</v>
      </c>
      <c r="MTW626" s="268"/>
      <c r="MTX626" s="268"/>
      <c r="MTY626" s="268"/>
      <c r="MTZ626" s="268"/>
      <c r="MUA626" s="268"/>
      <c r="MUB626" s="268"/>
      <c r="MUC626" s="268"/>
      <c r="MUD626" s="268" t="s">
        <v>270</v>
      </c>
      <c r="MUE626" s="268"/>
      <c r="MUF626" s="268"/>
      <c r="MUG626" s="268"/>
      <c r="MUH626" s="268"/>
      <c r="MUI626" s="268"/>
      <c r="MUJ626" s="268"/>
      <c r="MUK626" s="268"/>
      <c r="MUL626" s="268" t="s">
        <v>270</v>
      </c>
      <c r="MUM626" s="268"/>
      <c r="MUN626" s="268"/>
      <c r="MUO626" s="268"/>
      <c r="MUP626" s="268"/>
      <c r="MUQ626" s="268"/>
      <c r="MUR626" s="268"/>
      <c r="MUS626" s="268"/>
      <c r="MUT626" s="268" t="s">
        <v>270</v>
      </c>
      <c r="MUU626" s="268"/>
      <c r="MUV626" s="268"/>
      <c r="MUW626" s="268"/>
      <c r="MUX626" s="268"/>
      <c r="MUY626" s="268"/>
      <c r="MUZ626" s="268"/>
      <c r="MVA626" s="268"/>
      <c r="MVB626" s="268" t="s">
        <v>270</v>
      </c>
      <c r="MVC626" s="268"/>
      <c r="MVD626" s="268"/>
      <c r="MVE626" s="268"/>
      <c r="MVF626" s="268"/>
      <c r="MVG626" s="268"/>
      <c r="MVH626" s="268"/>
      <c r="MVI626" s="268"/>
      <c r="MVJ626" s="268" t="s">
        <v>270</v>
      </c>
      <c r="MVK626" s="268"/>
      <c r="MVL626" s="268"/>
      <c r="MVM626" s="268"/>
      <c r="MVN626" s="268"/>
      <c r="MVO626" s="268"/>
      <c r="MVP626" s="268"/>
      <c r="MVQ626" s="268"/>
      <c r="MVR626" s="268" t="s">
        <v>270</v>
      </c>
      <c r="MVS626" s="268"/>
      <c r="MVT626" s="268"/>
      <c r="MVU626" s="268"/>
      <c r="MVV626" s="268"/>
      <c r="MVW626" s="268"/>
      <c r="MVX626" s="268"/>
      <c r="MVY626" s="268"/>
      <c r="MVZ626" s="268" t="s">
        <v>270</v>
      </c>
      <c r="MWA626" s="268"/>
      <c r="MWB626" s="268"/>
      <c r="MWC626" s="268"/>
      <c r="MWD626" s="268"/>
      <c r="MWE626" s="268"/>
      <c r="MWF626" s="268"/>
      <c r="MWG626" s="268"/>
      <c r="MWH626" s="268" t="s">
        <v>270</v>
      </c>
      <c r="MWI626" s="268"/>
      <c r="MWJ626" s="268"/>
      <c r="MWK626" s="268"/>
      <c r="MWL626" s="268"/>
      <c r="MWM626" s="268"/>
      <c r="MWN626" s="268"/>
      <c r="MWO626" s="268"/>
      <c r="MWP626" s="268" t="s">
        <v>270</v>
      </c>
      <c r="MWQ626" s="268"/>
      <c r="MWR626" s="268"/>
      <c r="MWS626" s="268"/>
      <c r="MWT626" s="268"/>
      <c r="MWU626" s="268"/>
      <c r="MWV626" s="268"/>
      <c r="MWW626" s="268"/>
      <c r="MWX626" s="268" t="s">
        <v>270</v>
      </c>
      <c r="MWY626" s="268"/>
      <c r="MWZ626" s="268"/>
      <c r="MXA626" s="268"/>
      <c r="MXB626" s="268"/>
      <c r="MXC626" s="268"/>
      <c r="MXD626" s="268"/>
      <c r="MXE626" s="268"/>
      <c r="MXF626" s="268" t="s">
        <v>270</v>
      </c>
      <c r="MXG626" s="268"/>
      <c r="MXH626" s="268"/>
      <c r="MXI626" s="268"/>
      <c r="MXJ626" s="268"/>
      <c r="MXK626" s="268"/>
      <c r="MXL626" s="268"/>
      <c r="MXM626" s="268"/>
      <c r="MXN626" s="268" t="s">
        <v>270</v>
      </c>
      <c r="MXO626" s="268"/>
      <c r="MXP626" s="268"/>
      <c r="MXQ626" s="268"/>
      <c r="MXR626" s="268"/>
      <c r="MXS626" s="268"/>
      <c r="MXT626" s="268"/>
      <c r="MXU626" s="268"/>
      <c r="MXV626" s="268" t="s">
        <v>270</v>
      </c>
      <c r="MXW626" s="268"/>
      <c r="MXX626" s="268"/>
      <c r="MXY626" s="268"/>
      <c r="MXZ626" s="268"/>
      <c r="MYA626" s="268"/>
      <c r="MYB626" s="268"/>
      <c r="MYC626" s="268"/>
      <c r="MYD626" s="268" t="s">
        <v>270</v>
      </c>
      <c r="MYE626" s="268"/>
      <c r="MYF626" s="268"/>
      <c r="MYG626" s="268"/>
      <c r="MYH626" s="268"/>
      <c r="MYI626" s="268"/>
      <c r="MYJ626" s="268"/>
      <c r="MYK626" s="268"/>
      <c r="MYL626" s="268" t="s">
        <v>270</v>
      </c>
      <c r="MYM626" s="268"/>
      <c r="MYN626" s="268"/>
      <c r="MYO626" s="268"/>
      <c r="MYP626" s="268"/>
      <c r="MYQ626" s="268"/>
      <c r="MYR626" s="268"/>
      <c r="MYS626" s="268"/>
      <c r="MYT626" s="268" t="s">
        <v>270</v>
      </c>
      <c r="MYU626" s="268"/>
      <c r="MYV626" s="268"/>
      <c r="MYW626" s="268"/>
      <c r="MYX626" s="268"/>
      <c r="MYY626" s="268"/>
      <c r="MYZ626" s="268"/>
      <c r="MZA626" s="268"/>
      <c r="MZB626" s="268" t="s">
        <v>270</v>
      </c>
      <c r="MZC626" s="268"/>
      <c r="MZD626" s="268"/>
      <c r="MZE626" s="268"/>
      <c r="MZF626" s="268"/>
      <c r="MZG626" s="268"/>
      <c r="MZH626" s="268"/>
      <c r="MZI626" s="268"/>
      <c r="MZJ626" s="268" t="s">
        <v>270</v>
      </c>
      <c r="MZK626" s="268"/>
      <c r="MZL626" s="268"/>
      <c r="MZM626" s="268"/>
      <c r="MZN626" s="268"/>
      <c r="MZO626" s="268"/>
      <c r="MZP626" s="268"/>
      <c r="MZQ626" s="268"/>
      <c r="MZR626" s="268" t="s">
        <v>270</v>
      </c>
      <c r="MZS626" s="268"/>
      <c r="MZT626" s="268"/>
      <c r="MZU626" s="268"/>
      <c r="MZV626" s="268"/>
      <c r="MZW626" s="268"/>
      <c r="MZX626" s="268"/>
      <c r="MZY626" s="268"/>
      <c r="MZZ626" s="268" t="s">
        <v>270</v>
      </c>
      <c r="NAA626" s="268"/>
      <c r="NAB626" s="268"/>
      <c r="NAC626" s="268"/>
      <c r="NAD626" s="268"/>
      <c r="NAE626" s="268"/>
      <c r="NAF626" s="268"/>
      <c r="NAG626" s="268"/>
      <c r="NAH626" s="268" t="s">
        <v>270</v>
      </c>
      <c r="NAI626" s="268"/>
      <c r="NAJ626" s="268"/>
      <c r="NAK626" s="268"/>
      <c r="NAL626" s="268"/>
      <c r="NAM626" s="268"/>
      <c r="NAN626" s="268"/>
      <c r="NAO626" s="268"/>
      <c r="NAP626" s="268" t="s">
        <v>270</v>
      </c>
      <c r="NAQ626" s="268"/>
      <c r="NAR626" s="268"/>
      <c r="NAS626" s="268"/>
      <c r="NAT626" s="268"/>
      <c r="NAU626" s="268"/>
      <c r="NAV626" s="268"/>
      <c r="NAW626" s="268"/>
      <c r="NAX626" s="268" t="s">
        <v>270</v>
      </c>
      <c r="NAY626" s="268"/>
      <c r="NAZ626" s="268"/>
      <c r="NBA626" s="268"/>
      <c r="NBB626" s="268"/>
      <c r="NBC626" s="268"/>
      <c r="NBD626" s="268"/>
      <c r="NBE626" s="268"/>
      <c r="NBF626" s="268" t="s">
        <v>270</v>
      </c>
      <c r="NBG626" s="268"/>
      <c r="NBH626" s="268"/>
      <c r="NBI626" s="268"/>
      <c r="NBJ626" s="268"/>
      <c r="NBK626" s="268"/>
      <c r="NBL626" s="268"/>
      <c r="NBM626" s="268"/>
      <c r="NBN626" s="268" t="s">
        <v>270</v>
      </c>
      <c r="NBO626" s="268"/>
      <c r="NBP626" s="268"/>
      <c r="NBQ626" s="268"/>
      <c r="NBR626" s="268"/>
      <c r="NBS626" s="268"/>
      <c r="NBT626" s="268"/>
      <c r="NBU626" s="268"/>
      <c r="NBV626" s="268" t="s">
        <v>270</v>
      </c>
      <c r="NBW626" s="268"/>
      <c r="NBX626" s="268"/>
      <c r="NBY626" s="268"/>
      <c r="NBZ626" s="268"/>
      <c r="NCA626" s="268"/>
      <c r="NCB626" s="268"/>
      <c r="NCC626" s="268"/>
      <c r="NCD626" s="268" t="s">
        <v>270</v>
      </c>
      <c r="NCE626" s="268"/>
      <c r="NCF626" s="268"/>
      <c r="NCG626" s="268"/>
      <c r="NCH626" s="268"/>
      <c r="NCI626" s="268"/>
      <c r="NCJ626" s="268"/>
      <c r="NCK626" s="268"/>
      <c r="NCL626" s="268" t="s">
        <v>270</v>
      </c>
      <c r="NCM626" s="268"/>
      <c r="NCN626" s="268"/>
      <c r="NCO626" s="268"/>
      <c r="NCP626" s="268"/>
      <c r="NCQ626" s="268"/>
      <c r="NCR626" s="268"/>
      <c r="NCS626" s="268"/>
      <c r="NCT626" s="268" t="s">
        <v>270</v>
      </c>
      <c r="NCU626" s="268"/>
      <c r="NCV626" s="268"/>
      <c r="NCW626" s="268"/>
      <c r="NCX626" s="268"/>
      <c r="NCY626" s="268"/>
      <c r="NCZ626" s="268"/>
      <c r="NDA626" s="268"/>
      <c r="NDB626" s="268" t="s">
        <v>270</v>
      </c>
      <c r="NDC626" s="268"/>
      <c r="NDD626" s="268"/>
      <c r="NDE626" s="268"/>
      <c r="NDF626" s="268"/>
      <c r="NDG626" s="268"/>
      <c r="NDH626" s="268"/>
      <c r="NDI626" s="268"/>
      <c r="NDJ626" s="268" t="s">
        <v>270</v>
      </c>
      <c r="NDK626" s="268"/>
      <c r="NDL626" s="268"/>
      <c r="NDM626" s="268"/>
      <c r="NDN626" s="268"/>
      <c r="NDO626" s="268"/>
      <c r="NDP626" s="268"/>
      <c r="NDQ626" s="268"/>
      <c r="NDR626" s="268" t="s">
        <v>270</v>
      </c>
      <c r="NDS626" s="268"/>
      <c r="NDT626" s="268"/>
      <c r="NDU626" s="268"/>
      <c r="NDV626" s="268"/>
      <c r="NDW626" s="268"/>
      <c r="NDX626" s="268"/>
      <c r="NDY626" s="268"/>
      <c r="NDZ626" s="268" t="s">
        <v>270</v>
      </c>
      <c r="NEA626" s="268"/>
      <c r="NEB626" s="268"/>
      <c r="NEC626" s="268"/>
      <c r="NED626" s="268"/>
      <c r="NEE626" s="268"/>
      <c r="NEF626" s="268"/>
      <c r="NEG626" s="268"/>
      <c r="NEH626" s="268" t="s">
        <v>270</v>
      </c>
      <c r="NEI626" s="268"/>
      <c r="NEJ626" s="268"/>
      <c r="NEK626" s="268"/>
      <c r="NEL626" s="268"/>
      <c r="NEM626" s="268"/>
      <c r="NEN626" s="268"/>
      <c r="NEO626" s="268"/>
      <c r="NEP626" s="268" t="s">
        <v>270</v>
      </c>
      <c r="NEQ626" s="268"/>
      <c r="NER626" s="268"/>
      <c r="NES626" s="268"/>
      <c r="NET626" s="268"/>
      <c r="NEU626" s="268"/>
      <c r="NEV626" s="268"/>
      <c r="NEW626" s="268"/>
      <c r="NEX626" s="268" t="s">
        <v>270</v>
      </c>
      <c r="NEY626" s="268"/>
      <c r="NEZ626" s="268"/>
      <c r="NFA626" s="268"/>
      <c r="NFB626" s="268"/>
      <c r="NFC626" s="268"/>
      <c r="NFD626" s="268"/>
      <c r="NFE626" s="268"/>
      <c r="NFF626" s="268" t="s">
        <v>270</v>
      </c>
      <c r="NFG626" s="268"/>
      <c r="NFH626" s="268"/>
      <c r="NFI626" s="268"/>
      <c r="NFJ626" s="268"/>
      <c r="NFK626" s="268"/>
      <c r="NFL626" s="268"/>
      <c r="NFM626" s="268"/>
      <c r="NFN626" s="268" t="s">
        <v>270</v>
      </c>
      <c r="NFO626" s="268"/>
      <c r="NFP626" s="268"/>
      <c r="NFQ626" s="268"/>
      <c r="NFR626" s="268"/>
      <c r="NFS626" s="268"/>
      <c r="NFT626" s="268"/>
      <c r="NFU626" s="268"/>
      <c r="NFV626" s="268" t="s">
        <v>270</v>
      </c>
      <c r="NFW626" s="268"/>
      <c r="NFX626" s="268"/>
      <c r="NFY626" s="268"/>
      <c r="NFZ626" s="268"/>
      <c r="NGA626" s="268"/>
      <c r="NGB626" s="268"/>
      <c r="NGC626" s="268"/>
      <c r="NGD626" s="268" t="s">
        <v>270</v>
      </c>
      <c r="NGE626" s="268"/>
      <c r="NGF626" s="268"/>
      <c r="NGG626" s="268"/>
      <c r="NGH626" s="268"/>
      <c r="NGI626" s="268"/>
      <c r="NGJ626" s="268"/>
      <c r="NGK626" s="268"/>
      <c r="NGL626" s="268" t="s">
        <v>270</v>
      </c>
      <c r="NGM626" s="268"/>
      <c r="NGN626" s="268"/>
      <c r="NGO626" s="268"/>
      <c r="NGP626" s="268"/>
      <c r="NGQ626" s="268"/>
      <c r="NGR626" s="268"/>
      <c r="NGS626" s="268"/>
      <c r="NGT626" s="268" t="s">
        <v>270</v>
      </c>
      <c r="NGU626" s="268"/>
      <c r="NGV626" s="268"/>
      <c r="NGW626" s="268"/>
      <c r="NGX626" s="268"/>
      <c r="NGY626" s="268"/>
      <c r="NGZ626" s="268"/>
      <c r="NHA626" s="268"/>
      <c r="NHB626" s="268" t="s">
        <v>270</v>
      </c>
      <c r="NHC626" s="268"/>
      <c r="NHD626" s="268"/>
      <c r="NHE626" s="268"/>
      <c r="NHF626" s="268"/>
      <c r="NHG626" s="268"/>
      <c r="NHH626" s="268"/>
      <c r="NHI626" s="268"/>
      <c r="NHJ626" s="268" t="s">
        <v>270</v>
      </c>
      <c r="NHK626" s="268"/>
      <c r="NHL626" s="268"/>
      <c r="NHM626" s="268"/>
      <c r="NHN626" s="268"/>
      <c r="NHO626" s="268"/>
      <c r="NHP626" s="268"/>
      <c r="NHQ626" s="268"/>
      <c r="NHR626" s="268" t="s">
        <v>270</v>
      </c>
      <c r="NHS626" s="268"/>
      <c r="NHT626" s="268"/>
      <c r="NHU626" s="268"/>
      <c r="NHV626" s="268"/>
      <c r="NHW626" s="268"/>
      <c r="NHX626" s="268"/>
      <c r="NHY626" s="268"/>
      <c r="NHZ626" s="268" t="s">
        <v>270</v>
      </c>
      <c r="NIA626" s="268"/>
      <c r="NIB626" s="268"/>
      <c r="NIC626" s="268"/>
      <c r="NID626" s="268"/>
      <c r="NIE626" s="268"/>
      <c r="NIF626" s="268"/>
      <c r="NIG626" s="268"/>
      <c r="NIH626" s="268" t="s">
        <v>270</v>
      </c>
      <c r="NII626" s="268"/>
      <c r="NIJ626" s="268"/>
      <c r="NIK626" s="268"/>
      <c r="NIL626" s="268"/>
      <c r="NIM626" s="268"/>
      <c r="NIN626" s="268"/>
      <c r="NIO626" s="268"/>
      <c r="NIP626" s="268" t="s">
        <v>270</v>
      </c>
      <c r="NIQ626" s="268"/>
      <c r="NIR626" s="268"/>
      <c r="NIS626" s="268"/>
      <c r="NIT626" s="268"/>
      <c r="NIU626" s="268"/>
      <c r="NIV626" s="268"/>
      <c r="NIW626" s="268"/>
      <c r="NIX626" s="268" t="s">
        <v>270</v>
      </c>
      <c r="NIY626" s="268"/>
      <c r="NIZ626" s="268"/>
      <c r="NJA626" s="268"/>
      <c r="NJB626" s="268"/>
      <c r="NJC626" s="268"/>
      <c r="NJD626" s="268"/>
      <c r="NJE626" s="268"/>
      <c r="NJF626" s="268" t="s">
        <v>270</v>
      </c>
      <c r="NJG626" s="268"/>
      <c r="NJH626" s="268"/>
      <c r="NJI626" s="268"/>
      <c r="NJJ626" s="268"/>
      <c r="NJK626" s="268"/>
      <c r="NJL626" s="268"/>
      <c r="NJM626" s="268"/>
      <c r="NJN626" s="268" t="s">
        <v>270</v>
      </c>
      <c r="NJO626" s="268"/>
      <c r="NJP626" s="268"/>
      <c r="NJQ626" s="268"/>
      <c r="NJR626" s="268"/>
      <c r="NJS626" s="268"/>
      <c r="NJT626" s="268"/>
      <c r="NJU626" s="268"/>
      <c r="NJV626" s="268" t="s">
        <v>270</v>
      </c>
      <c r="NJW626" s="268"/>
      <c r="NJX626" s="268"/>
      <c r="NJY626" s="268"/>
      <c r="NJZ626" s="268"/>
      <c r="NKA626" s="268"/>
      <c r="NKB626" s="268"/>
      <c r="NKC626" s="268"/>
      <c r="NKD626" s="268" t="s">
        <v>270</v>
      </c>
      <c r="NKE626" s="268"/>
      <c r="NKF626" s="268"/>
      <c r="NKG626" s="268"/>
      <c r="NKH626" s="268"/>
      <c r="NKI626" s="268"/>
      <c r="NKJ626" s="268"/>
      <c r="NKK626" s="268"/>
      <c r="NKL626" s="268" t="s">
        <v>270</v>
      </c>
      <c r="NKM626" s="268"/>
      <c r="NKN626" s="268"/>
      <c r="NKO626" s="268"/>
      <c r="NKP626" s="268"/>
      <c r="NKQ626" s="268"/>
      <c r="NKR626" s="268"/>
      <c r="NKS626" s="268"/>
      <c r="NKT626" s="268" t="s">
        <v>270</v>
      </c>
      <c r="NKU626" s="268"/>
      <c r="NKV626" s="268"/>
      <c r="NKW626" s="268"/>
      <c r="NKX626" s="268"/>
      <c r="NKY626" s="268"/>
      <c r="NKZ626" s="268"/>
      <c r="NLA626" s="268"/>
      <c r="NLB626" s="268" t="s">
        <v>270</v>
      </c>
      <c r="NLC626" s="268"/>
      <c r="NLD626" s="268"/>
      <c r="NLE626" s="268"/>
      <c r="NLF626" s="268"/>
      <c r="NLG626" s="268"/>
      <c r="NLH626" s="268"/>
      <c r="NLI626" s="268"/>
      <c r="NLJ626" s="268" t="s">
        <v>270</v>
      </c>
      <c r="NLK626" s="268"/>
      <c r="NLL626" s="268"/>
      <c r="NLM626" s="268"/>
      <c r="NLN626" s="268"/>
      <c r="NLO626" s="268"/>
      <c r="NLP626" s="268"/>
      <c r="NLQ626" s="268"/>
      <c r="NLR626" s="268" t="s">
        <v>270</v>
      </c>
      <c r="NLS626" s="268"/>
      <c r="NLT626" s="268"/>
      <c r="NLU626" s="268"/>
      <c r="NLV626" s="268"/>
      <c r="NLW626" s="268"/>
      <c r="NLX626" s="268"/>
      <c r="NLY626" s="268"/>
      <c r="NLZ626" s="268" t="s">
        <v>270</v>
      </c>
      <c r="NMA626" s="268"/>
      <c r="NMB626" s="268"/>
      <c r="NMC626" s="268"/>
      <c r="NMD626" s="268"/>
      <c r="NME626" s="268"/>
      <c r="NMF626" s="268"/>
      <c r="NMG626" s="268"/>
      <c r="NMH626" s="268" t="s">
        <v>270</v>
      </c>
      <c r="NMI626" s="268"/>
      <c r="NMJ626" s="268"/>
      <c r="NMK626" s="268"/>
      <c r="NML626" s="268"/>
      <c r="NMM626" s="268"/>
      <c r="NMN626" s="268"/>
      <c r="NMO626" s="268"/>
      <c r="NMP626" s="268" t="s">
        <v>270</v>
      </c>
      <c r="NMQ626" s="268"/>
      <c r="NMR626" s="268"/>
      <c r="NMS626" s="268"/>
      <c r="NMT626" s="268"/>
      <c r="NMU626" s="268"/>
      <c r="NMV626" s="268"/>
      <c r="NMW626" s="268"/>
      <c r="NMX626" s="268" t="s">
        <v>270</v>
      </c>
      <c r="NMY626" s="268"/>
      <c r="NMZ626" s="268"/>
      <c r="NNA626" s="268"/>
      <c r="NNB626" s="268"/>
      <c r="NNC626" s="268"/>
      <c r="NND626" s="268"/>
      <c r="NNE626" s="268"/>
      <c r="NNF626" s="268" t="s">
        <v>270</v>
      </c>
      <c r="NNG626" s="268"/>
      <c r="NNH626" s="268"/>
      <c r="NNI626" s="268"/>
      <c r="NNJ626" s="268"/>
      <c r="NNK626" s="268"/>
      <c r="NNL626" s="268"/>
      <c r="NNM626" s="268"/>
      <c r="NNN626" s="268" t="s">
        <v>270</v>
      </c>
      <c r="NNO626" s="268"/>
      <c r="NNP626" s="268"/>
      <c r="NNQ626" s="268"/>
      <c r="NNR626" s="268"/>
      <c r="NNS626" s="268"/>
      <c r="NNT626" s="268"/>
      <c r="NNU626" s="268"/>
      <c r="NNV626" s="268" t="s">
        <v>270</v>
      </c>
      <c r="NNW626" s="268"/>
      <c r="NNX626" s="268"/>
      <c r="NNY626" s="268"/>
      <c r="NNZ626" s="268"/>
      <c r="NOA626" s="268"/>
      <c r="NOB626" s="268"/>
      <c r="NOC626" s="268"/>
      <c r="NOD626" s="268" t="s">
        <v>270</v>
      </c>
      <c r="NOE626" s="268"/>
      <c r="NOF626" s="268"/>
      <c r="NOG626" s="268"/>
      <c r="NOH626" s="268"/>
      <c r="NOI626" s="268"/>
      <c r="NOJ626" s="268"/>
      <c r="NOK626" s="268"/>
      <c r="NOL626" s="268" t="s">
        <v>270</v>
      </c>
      <c r="NOM626" s="268"/>
      <c r="NON626" s="268"/>
      <c r="NOO626" s="268"/>
      <c r="NOP626" s="268"/>
      <c r="NOQ626" s="268"/>
      <c r="NOR626" s="268"/>
      <c r="NOS626" s="268"/>
      <c r="NOT626" s="268" t="s">
        <v>270</v>
      </c>
      <c r="NOU626" s="268"/>
      <c r="NOV626" s="268"/>
      <c r="NOW626" s="268"/>
      <c r="NOX626" s="268"/>
      <c r="NOY626" s="268"/>
      <c r="NOZ626" s="268"/>
      <c r="NPA626" s="268"/>
      <c r="NPB626" s="268" t="s">
        <v>270</v>
      </c>
      <c r="NPC626" s="268"/>
      <c r="NPD626" s="268"/>
      <c r="NPE626" s="268"/>
      <c r="NPF626" s="268"/>
      <c r="NPG626" s="268"/>
      <c r="NPH626" s="268"/>
      <c r="NPI626" s="268"/>
      <c r="NPJ626" s="268" t="s">
        <v>270</v>
      </c>
      <c r="NPK626" s="268"/>
      <c r="NPL626" s="268"/>
      <c r="NPM626" s="268"/>
      <c r="NPN626" s="268"/>
      <c r="NPO626" s="268"/>
      <c r="NPP626" s="268"/>
      <c r="NPQ626" s="268"/>
      <c r="NPR626" s="268" t="s">
        <v>270</v>
      </c>
      <c r="NPS626" s="268"/>
      <c r="NPT626" s="268"/>
      <c r="NPU626" s="268"/>
      <c r="NPV626" s="268"/>
      <c r="NPW626" s="268"/>
      <c r="NPX626" s="268"/>
      <c r="NPY626" s="268"/>
      <c r="NPZ626" s="268" t="s">
        <v>270</v>
      </c>
      <c r="NQA626" s="268"/>
      <c r="NQB626" s="268"/>
      <c r="NQC626" s="268"/>
      <c r="NQD626" s="268"/>
      <c r="NQE626" s="268"/>
      <c r="NQF626" s="268"/>
      <c r="NQG626" s="268"/>
      <c r="NQH626" s="268" t="s">
        <v>270</v>
      </c>
      <c r="NQI626" s="268"/>
      <c r="NQJ626" s="268"/>
      <c r="NQK626" s="268"/>
      <c r="NQL626" s="268"/>
      <c r="NQM626" s="268"/>
      <c r="NQN626" s="268"/>
      <c r="NQO626" s="268"/>
      <c r="NQP626" s="268" t="s">
        <v>270</v>
      </c>
      <c r="NQQ626" s="268"/>
      <c r="NQR626" s="268"/>
      <c r="NQS626" s="268"/>
      <c r="NQT626" s="268"/>
      <c r="NQU626" s="268"/>
      <c r="NQV626" s="268"/>
      <c r="NQW626" s="268"/>
      <c r="NQX626" s="268" t="s">
        <v>270</v>
      </c>
      <c r="NQY626" s="268"/>
      <c r="NQZ626" s="268"/>
      <c r="NRA626" s="268"/>
      <c r="NRB626" s="268"/>
      <c r="NRC626" s="268"/>
      <c r="NRD626" s="268"/>
      <c r="NRE626" s="268"/>
      <c r="NRF626" s="268" t="s">
        <v>270</v>
      </c>
      <c r="NRG626" s="268"/>
      <c r="NRH626" s="268"/>
      <c r="NRI626" s="268"/>
      <c r="NRJ626" s="268"/>
      <c r="NRK626" s="268"/>
      <c r="NRL626" s="268"/>
      <c r="NRM626" s="268"/>
      <c r="NRN626" s="268" t="s">
        <v>270</v>
      </c>
      <c r="NRO626" s="268"/>
      <c r="NRP626" s="268"/>
      <c r="NRQ626" s="268"/>
      <c r="NRR626" s="268"/>
      <c r="NRS626" s="268"/>
      <c r="NRT626" s="268"/>
      <c r="NRU626" s="268"/>
      <c r="NRV626" s="268" t="s">
        <v>270</v>
      </c>
      <c r="NRW626" s="268"/>
      <c r="NRX626" s="268"/>
      <c r="NRY626" s="268"/>
      <c r="NRZ626" s="268"/>
      <c r="NSA626" s="268"/>
      <c r="NSB626" s="268"/>
      <c r="NSC626" s="268"/>
      <c r="NSD626" s="268" t="s">
        <v>270</v>
      </c>
      <c r="NSE626" s="268"/>
      <c r="NSF626" s="268"/>
      <c r="NSG626" s="268"/>
      <c r="NSH626" s="268"/>
      <c r="NSI626" s="268"/>
      <c r="NSJ626" s="268"/>
      <c r="NSK626" s="268"/>
      <c r="NSL626" s="268" t="s">
        <v>270</v>
      </c>
      <c r="NSM626" s="268"/>
      <c r="NSN626" s="268"/>
      <c r="NSO626" s="268"/>
      <c r="NSP626" s="268"/>
      <c r="NSQ626" s="268"/>
      <c r="NSR626" s="268"/>
      <c r="NSS626" s="268"/>
      <c r="NST626" s="268" t="s">
        <v>270</v>
      </c>
      <c r="NSU626" s="268"/>
      <c r="NSV626" s="268"/>
      <c r="NSW626" s="268"/>
      <c r="NSX626" s="268"/>
      <c r="NSY626" s="268"/>
      <c r="NSZ626" s="268"/>
      <c r="NTA626" s="268"/>
      <c r="NTB626" s="268" t="s">
        <v>270</v>
      </c>
      <c r="NTC626" s="268"/>
      <c r="NTD626" s="268"/>
      <c r="NTE626" s="268"/>
      <c r="NTF626" s="268"/>
      <c r="NTG626" s="268"/>
      <c r="NTH626" s="268"/>
      <c r="NTI626" s="268"/>
      <c r="NTJ626" s="268" t="s">
        <v>270</v>
      </c>
      <c r="NTK626" s="268"/>
      <c r="NTL626" s="268"/>
      <c r="NTM626" s="268"/>
      <c r="NTN626" s="268"/>
      <c r="NTO626" s="268"/>
      <c r="NTP626" s="268"/>
      <c r="NTQ626" s="268"/>
      <c r="NTR626" s="268" t="s">
        <v>270</v>
      </c>
      <c r="NTS626" s="268"/>
      <c r="NTT626" s="268"/>
      <c r="NTU626" s="268"/>
      <c r="NTV626" s="268"/>
      <c r="NTW626" s="268"/>
      <c r="NTX626" s="268"/>
      <c r="NTY626" s="268"/>
      <c r="NTZ626" s="268" t="s">
        <v>270</v>
      </c>
      <c r="NUA626" s="268"/>
      <c r="NUB626" s="268"/>
      <c r="NUC626" s="268"/>
      <c r="NUD626" s="268"/>
      <c r="NUE626" s="268"/>
      <c r="NUF626" s="268"/>
      <c r="NUG626" s="268"/>
      <c r="NUH626" s="268" t="s">
        <v>270</v>
      </c>
      <c r="NUI626" s="268"/>
      <c r="NUJ626" s="268"/>
      <c r="NUK626" s="268"/>
      <c r="NUL626" s="268"/>
      <c r="NUM626" s="268"/>
      <c r="NUN626" s="268"/>
      <c r="NUO626" s="268"/>
      <c r="NUP626" s="268" t="s">
        <v>270</v>
      </c>
      <c r="NUQ626" s="268"/>
      <c r="NUR626" s="268"/>
      <c r="NUS626" s="268"/>
      <c r="NUT626" s="268"/>
      <c r="NUU626" s="268"/>
      <c r="NUV626" s="268"/>
      <c r="NUW626" s="268"/>
      <c r="NUX626" s="268" t="s">
        <v>270</v>
      </c>
      <c r="NUY626" s="268"/>
      <c r="NUZ626" s="268"/>
      <c r="NVA626" s="268"/>
      <c r="NVB626" s="268"/>
      <c r="NVC626" s="268"/>
      <c r="NVD626" s="268"/>
      <c r="NVE626" s="268"/>
      <c r="NVF626" s="268" t="s">
        <v>270</v>
      </c>
      <c r="NVG626" s="268"/>
      <c r="NVH626" s="268"/>
      <c r="NVI626" s="268"/>
      <c r="NVJ626" s="268"/>
      <c r="NVK626" s="268"/>
      <c r="NVL626" s="268"/>
      <c r="NVM626" s="268"/>
      <c r="NVN626" s="268" t="s">
        <v>270</v>
      </c>
      <c r="NVO626" s="268"/>
      <c r="NVP626" s="268"/>
      <c r="NVQ626" s="268"/>
      <c r="NVR626" s="268"/>
      <c r="NVS626" s="268"/>
      <c r="NVT626" s="268"/>
      <c r="NVU626" s="268"/>
      <c r="NVV626" s="268" t="s">
        <v>270</v>
      </c>
      <c r="NVW626" s="268"/>
      <c r="NVX626" s="268"/>
      <c r="NVY626" s="268"/>
      <c r="NVZ626" s="268"/>
      <c r="NWA626" s="268"/>
      <c r="NWB626" s="268"/>
      <c r="NWC626" s="268"/>
      <c r="NWD626" s="268" t="s">
        <v>270</v>
      </c>
      <c r="NWE626" s="268"/>
      <c r="NWF626" s="268"/>
      <c r="NWG626" s="268"/>
      <c r="NWH626" s="268"/>
      <c r="NWI626" s="268"/>
      <c r="NWJ626" s="268"/>
      <c r="NWK626" s="268"/>
      <c r="NWL626" s="268" t="s">
        <v>270</v>
      </c>
      <c r="NWM626" s="268"/>
      <c r="NWN626" s="268"/>
      <c r="NWO626" s="268"/>
      <c r="NWP626" s="268"/>
      <c r="NWQ626" s="268"/>
      <c r="NWR626" s="268"/>
      <c r="NWS626" s="268"/>
      <c r="NWT626" s="268" t="s">
        <v>270</v>
      </c>
      <c r="NWU626" s="268"/>
      <c r="NWV626" s="268"/>
      <c r="NWW626" s="268"/>
      <c r="NWX626" s="268"/>
      <c r="NWY626" s="268"/>
      <c r="NWZ626" s="268"/>
      <c r="NXA626" s="268"/>
      <c r="NXB626" s="268" t="s">
        <v>270</v>
      </c>
      <c r="NXC626" s="268"/>
      <c r="NXD626" s="268"/>
      <c r="NXE626" s="268"/>
      <c r="NXF626" s="268"/>
      <c r="NXG626" s="268"/>
      <c r="NXH626" s="268"/>
      <c r="NXI626" s="268"/>
      <c r="NXJ626" s="268" t="s">
        <v>270</v>
      </c>
      <c r="NXK626" s="268"/>
      <c r="NXL626" s="268"/>
      <c r="NXM626" s="268"/>
      <c r="NXN626" s="268"/>
      <c r="NXO626" s="268"/>
      <c r="NXP626" s="268"/>
      <c r="NXQ626" s="268"/>
      <c r="NXR626" s="268" t="s">
        <v>270</v>
      </c>
      <c r="NXS626" s="268"/>
      <c r="NXT626" s="268"/>
      <c r="NXU626" s="268"/>
      <c r="NXV626" s="268"/>
      <c r="NXW626" s="268"/>
      <c r="NXX626" s="268"/>
      <c r="NXY626" s="268"/>
      <c r="NXZ626" s="268" t="s">
        <v>270</v>
      </c>
      <c r="NYA626" s="268"/>
      <c r="NYB626" s="268"/>
      <c r="NYC626" s="268"/>
      <c r="NYD626" s="268"/>
      <c r="NYE626" s="268"/>
      <c r="NYF626" s="268"/>
      <c r="NYG626" s="268"/>
      <c r="NYH626" s="268" t="s">
        <v>270</v>
      </c>
      <c r="NYI626" s="268"/>
      <c r="NYJ626" s="268"/>
      <c r="NYK626" s="268"/>
      <c r="NYL626" s="268"/>
      <c r="NYM626" s="268"/>
      <c r="NYN626" s="268"/>
      <c r="NYO626" s="268"/>
      <c r="NYP626" s="268" t="s">
        <v>270</v>
      </c>
      <c r="NYQ626" s="268"/>
      <c r="NYR626" s="268"/>
      <c r="NYS626" s="268"/>
      <c r="NYT626" s="268"/>
      <c r="NYU626" s="268"/>
      <c r="NYV626" s="268"/>
      <c r="NYW626" s="268"/>
      <c r="NYX626" s="268" t="s">
        <v>270</v>
      </c>
      <c r="NYY626" s="268"/>
      <c r="NYZ626" s="268"/>
      <c r="NZA626" s="268"/>
      <c r="NZB626" s="268"/>
      <c r="NZC626" s="268"/>
      <c r="NZD626" s="268"/>
      <c r="NZE626" s="268"/>
      <c r="NZF626" s="268" t="s">
        <v>270</v>
      </c>
      <c r="NZG626" s="268"/>
      <c r="NZH626" s="268"/>
      <c r="NZI626" s="268"/>
      <c r="NZJ626" s="268"/>
      <c r="NZK626" s="268"/>
      <c r="NZL626" s="268"/>
      <c r="NZM626" s="268"/>
      <c r="NZN626" s="268" t="s">
        <v>270</v>
      </c>
      <c r="NZO626" s="268"/>
      <c r="NZP626" s="268"/>
      <c r="NZQ626" s="268"/>
      <c r="NZR626" s="268"/>
      <c r="NZS626" s="268"/>
      <c r="NZT626" s="268"/>
      <c r="NZU626" s="268"/>
      <c r="NZV626" s="268" t="s">
        <v>270</v>
      </c>
      <c r="NZW626" s="268"/>
      <c r="NZX626" s="268"/>
      <c r="NZY626" s="268"/>
      <c r="NZZ626" s="268"/>
      <c r="OAA626" s="268"/>
      <c r="OAB626" s="268"/>
      <c r="OAC626" s="268"/>
      <c r="OAD626" s="268" t="s">
        <v>270</v>
      </c>
      <c r="OAE626" s="268"/>
      <c r="OAF626" s="268"/>
      <c r="OAG626" s="268"/>
      <c r="OAH626" s="268"/>
      <c r="OAI626" s="268"/>
      <c r="OAJ626" s="268"/>
      <c r="OAK626" s="268"/>
      <c r="OAL626" s="268" t="s">
        <v>270</v>
      </c>
      <c r="OAM626" s="268"/>
      <c r="OAN626" s="268"/>
      <c r="OAO626" s="268"/>
      <c r="OAP626" s="268"/>
      <c r="OAQ626" s="268"/>
      <c r="OAR626" s="268"/>
      <c r="OAS626" s="268"/>
      <c r="OAT626" s="268" t="s">
        <v>270</v>
      </c>
      <c r="OAU626" s="268"/>
      <c r="OAV626" s="268"/>
      <c r="OAW626" s="268"/>
      <c r="OAX626" s="268"/>
      <c r="OAY626" s="268"/>
      <c r="OAZ626" s="268"/>
      <c r="OBA626" s="268"/>
      <c r="OBB626" s="268" t="s">
        <v>270</v>
      </c>
      <c r="OBC626" s="268"/>
      <c r="OBD626" s="268"/>
      <c r="OBE626" s="268"/>
      <c r="OBF626" s="268"/>
      <c r="OBG626" s="268"/>
      <c r="OBH626" s="268"/>
      <c r="OBI626" s="268"/>
      <c r="OBJ626" s="268" t="s">
        <v>270</v>
      </c>
      <c r="OBK626" s="268"/>
      <c r="OBL626" s="268"/>
      <c r="OBM626" s="268"/>
      <c r="OBN626" s="268"/>
      <c r="OBO626" s="268"/>
      <c r="OBP626" s="268"/>
      <c r="OBQ626" s="268"/>
      <c r="OBR626" s="268" t="s">
        <v>270</v>
      </c>
      <c r="OBS626" s="268"/>
      <c r="OBT626" s="268"/>
      <c r="OBU626" s="268"/>
      <c r="OBV626" s="268"/>
      <c r="OBW626" s="268"/>
      <c r="OBX626" s="268"/>
      <c r="OBY626" s="268"/>
      <c r="OBZ626" s="268" t="s">
        <v>270</v>
      </c>
      <c r="OCA626" s="268"/>
      <c r="OCB626" s="268"/>
      <c r="OCC626" s="268"/>
      <c r="OCD626" s="268"/>
      <c r="OCE626" s="268"/>
      <c r="OCF626" s="268"/>
      <c r="OCG626" s="268"/>
      <c r="OCH626" s="268" t="s">
        <v>270</v>
      </c>
      <c r="OCI626" s="268"/>
      <c r="OCJ626" s="268"/>
      <c r="OCK626" s="268"/>
      <c r="OCL626" s="268"/>
      <c r="OCM626" s="268"/>
      <c r="OCN626" s="268"/>
      <c r="OCO626" s="268"/>
      <c r="OCP626" s="268" t="s">
        <v>270</v>
      </c>
      <c r="OCQ626" s="268"/>
      <c r="OCR626" s="268"/>
      <c r="OCS626" s="268"/>
      <c r="OCT626" s="268"/>
      <c r="OCU626" s="268"/>
      <c r="OCV626" s="268"/>
      <c r="OCW626" s="268"/>
      <c r="OCX626" s="268" t="s">
        <v>270</v>
      </c>
      <c r="OCY626" s="268"/>
      <c r="OCZ626" s="268"/>
      <c r="ODA626" s="268"/>
      <c r="ODB626" s="268"/>
      <c r="ODC626" s="268"/>
      <c r="ODD626" s="268"/>
      <c r="ODE626" s="268"/>
      <c r="ODF626" s="268" t="s">
        <v>270</v>
      </c>
      <c r="ODG626" s="268"/>
      <c r="ODH626" s="268"/>
      <c r="ODI626" s="268"/>
      <c r="ODJ626" s="268"/>
      <c r="ODK626" s="268"/>
      <c r="ODL626" s="268"/>
      <c r="ODM626" s="268"/>
      <c r="ODN626" s="268" t="s">
        <v>270</v>
      </c>
      <c r="ODO626" s="268"/>
      <c r="ODP626" s="268"/>
      <c r="ODQ626" s="268"/>
      <c r="ODR626" s="268"/>
      <c r="ODS626" s="268"/>
      <c r="ODT626" s="268"/>
      <c r="ODU626" s="268"/>
      <c r="ODV626" s="268" t="s">
        <v>270</v>
      </c>
      <c r="ODW626" s="268"/>
      <c r="ODX626" s="268"/>
      <c r="ODY626" s="268"/>
      <c r="ODZ626" s="268"/>
      <c r="OEA626" s="268"/>
      <c r="OEB626" s="268"/>
      <c r="OEC626" s="268"/>
      <c r="OED626" s="268" t="s">
        <v>270</v>
      </c>
      <c r="OEE626" s="268"/>
      <c r="OEF626" s="268"/>
      <c r="OEG626" s="268"/>
      <c r="OEH626" s="268"/>
      <c r="OEI626" s="268"/>
      <c r="OEJ626" s="268"/>
      <c r="OEK626" s="268"/>
      <c r="OEL626" s="268" t="s">
        <v>270</v>
      </c>
      <c r="OEM626" s="268"/>
      <c r="OEN626" s="268"/>
      <c r="OEO626" s="268"/>
      <c r="OEP626" s="268"/>
      <c r="OEQ626" s="268"/>
      <c r="OER626" s="268"/>
      <c r="OES626" s="268"/>
      <c r="OET626" s="268" t="s">
        <v>270</v>
      </c>
      <c r="OEU626" s="268"/>
      <c r="OEV626" s="268"/>
      <c r="OEW626" s="268"/>
      <c r="OEX626" s="268"/>
      <c r="OEY626" s="268"/>
      <c r="OEZ626" s="268"/>
      <c r="OFA626" s="268"/>
      <c r="OFB626" s="268" t="s">
        <v>270</v>
      </c>
      <c r="OFC626" s="268"/>
      <c r="OFD626" s="268"/>
      <c r="OFE626" s="268"/>
      <c r="OFF626" s="268"/>
      <c r="OFG626" s="268"/>
      <c r="OFH626" s="268"/>
      <c r="OFI626" s="268"/>
      <c r="OFJ626" s="268" t="s">
        <v>270</v>
      </c>
      <c r="OFK626" s="268"/>
      <c r="OFL626" s="268"/>
      <c r="OFM626" s="268"/>
      <c r="OFN626" s="268"/>
      <c r="OFO626" s="268"/>
      <c r="OFP626" s="268"/>
      <c r="OFQ626" s="268"/>
      <c r="OFR626" s="268" t="s">
        <v>270</v>
      </c>
      <c r="OFS626" s="268"/>
      <c r="OFT626" s="268"/>
      <c r="OFU626" s="268"/>
      <c r="OFV626" s="268"/>
      <c r="OFW626" s="268"/>
      <c r="OFX626" s="268"/>
      <c r="OFY626" s="268"/>
      <c r="OFZ626" s="268" t="s">
        <v>270</v>
      </c>
      <c r="OGA626" s="268"/>
      <c r="OGB626" s="268"/>
      <c r="OGC626" s="268"/>
      <c r="OGD626" s="268"/>
      <c r="OGE626" s="268"/>
      <c r="OGF626" s="268"/>
      <c r="OGG626" s="268"/>
      <c r="OGH626" s="268" t="s">
        <v>270</v>
      </c>
      <c r="OGI626" s="268"/>
      <c r="OGJ626" s="268"/>
      <c r="OGK626" s="268"/>
      <c r="OGL626" s="268"/>
      <c r="OGM626" s="268"/>
      <c r="OGN626" s="268"/>
      <c r="OGO626" s="268"/>
      <c r="OGP626" s="268" t="s">
        <v>270</v>
      </c>
      <c r="OGQ626" s="268"/>
      <c r="OGR626" s="268"/>
      <c r="OGS626" s="268"/>
      <c r="OGT626" s="268"/>
      <c r="OGU626" s="268"/>
      <c r="OGV626" s="268"/>
      <c r="OGW626" s="268"/>
      <c r="OGX626" s="268" t="s">
        <v>270</v>
      </c>
      <c r="OGY626" s="268"/>
      <c r="OGZ626" s="268"/>
      <c r="OHA626" s="268"/>
      <c r="OHB626" s="268"/>
      <c r="OHC626" s="268"/>
      <c r="OHD626" s="268"/>
      <c r="OHE626" s="268"/>
      <c r="OHF626" s="268" t="s">
        <v>270</v>
      </c>
      <c r="OHG626" s="268"/>
      <c r="OHH626" s="268"/>
      <c r="OHI626" s="268"/>
      <c r="OHJ626" s="268"/>
      <c r="OHK626" s="268"/>
      <c r="OHL626" s="268"/>
      <c r="OHM626" s="268"/>
      <c r="OHN626" s="268" t="s">
        <v>270</v>
      </c>
      <c r="OHO626" s="268"/>
      <c r="OHP626" s="268"/>
      <c r="OHQ626" s="268"/>
      <c r="OHR626" s="268"/>
      <c r="OHS626" s="268"/>
      <c r="OHT626" s="268"/>
      <c r="OHU626" s="268"/>
      <c r="OHV626" s="268" t="s">
        <v>270</v>
      </c>
      <c r="OHW626" s="268"/>
      <c r="OHX626" s="268"/>
      <c r="OHY626" s="268"/>
      <c r="OHZ626" s="268"/>
      <c r="OIA626" s="268"/>
      <c r="OIB626" s="268"/>
      <c r="OIC626" s="268"/>
      <c r="OID626" s="268" t="s">
        <v>270</v>
      </c>
      <c r="OIE626" s="268"/>
      <c r="OIF626" s="268"/>
      <c r="OIG626" s="268"/>
      <c r="OIH626" s="268"/>
      <c r="OII626" s="268"/>
      <c r="OIJ626" s="268"/>
      <c r="OIK626" s="268"/>
      <c r="OIL626" s="268" t="s">
        <v>270</v>
      </c>
      <c r="OIM626" s="268"/>
      <c r="OIN626" s="268"/>
      <c r="OIO626" s="268"/>
      <c r="OIP626" s="268"/>
      <c r="OIQ626" s="268"/>
      <c r="OIR626" s="268"/>
      <c r="OIS626" s="268"/>
      <c r="OIT626" s="268" t="s">
        <v>270</v>
      </c>
      <c r="OIU626" s="268"/>
      <c r="OIV626" s="268"/>
      <c r="OIW626" s="268"/>
      <c r="OIX626" s="268"/>
      <c r="OIY626" s="268"/>
      <c r="OIZ626" s="268"/>
      <c r="OJA626" s="268"/>
      <c r="OJB626" s="268" t="s">
        <v>270</v>
      </c>
      <c r="OJC626" s="268"/>
      <c r="OJD626" s="268"/>
      <c r="OJE626" s="268"/>
      <c r="OJF626" s="268"/>
      <c r="OJG626" s="268"/>
      <c r="OJH626" s="268"/>
      <c r="OJI626" s="268"/>
      <c r="OJJ626" s="268" t="s">
        <v>270</v>
      </c>
      <c r="OJK626" s="268"/>
      <c r="OJL626" s="268"/>
      <c r="OJM626" s="268"/>
      <c r="OJN626" s="268"/>
      <c r="OJO626" s="268"/>
      <c r="OJP626" s="268"/>
      <c r="OJQ626" s="268"/>
      <c r="OJR626" s="268" t="s">
        <v>270</v>
      </c>
      <c r="OJS626" s="268"/>
      <c r="OJT626" s="268"/>
      <c r="OJU626" s="268"/>
      <c r="OJV626" s="268"/>
      <c r="OJW626" s="268"/>
      <c r="OJX626" s="268"/>
      <c r="OJY626" s="268"/>
      <c r="OJZ626" s="268" t="s">
        <v>270</v>
      </c>
      <c r="OKA626" s="268"/>
      <c r="OKB626" s="268"/>
      <c r="OKC626" s="268"/>
      <c r="OKD626" s="268"/>
      <c r="OKE626" s="268"/>
      <c r="OKF626" s="268"/>
      <c r="OKG626" s="268"/>
      <c r="OKH626" s="268" t="s">
        <v>270</v>
      </c>
      <c r="OKI626" s="268"/>
      <c r="OKJ626" s="268"/>
      <c r="OKK626" s="268"/>
      <c r="OKL626" s="268"/>
      <c r="OKM626" s="268"/>
      <c r="OKN626" s="268"/>
      <c r="OKO626" s="268"/>
      <c r="OKP626" s="268" t="s">
        <v>270</v>
      </c>
      <c r="OKQ626" s="268"/>
      <c r="OKR626" s="268"/>
      <c r="OKS626" s="268"/>
      <c r="OKT626" s="268"/>
      <c r="OKU626" s="268"/>
      <c r="OKV626" s="268"/>
      <c r="OKW626" s="268"/>
      <c r="OKX626" s="268" t="s">
        <v>270</v>
      </c>
      <c r="OKY626" s="268"/>
      <c r="OKZ626" s="268"/>
      <c r="OLA626" s="268"/>
      <c r="OLB626" s="268"/>
      <c r="OLC626" s="268"/>
      <c r="OLD626" s="268"/>
      <c r="OLE626" s="268"/>
      <c r="OLF626" s="268" t="s">
        <v>270</v>
      </c>
      <c r="OLG626" s="268"/>
      <c r="OLH626" s="268"/>
      <c r="OLI626" s="268"/>
      <c r="OLJ626" s="268"/>
      <c r="OLK626" s="268"/>
      <c r="OLL626" s="268"/>
      <c r="OLM626" s="268"/>
      <c r="OLN626" s="268" t="s">
        <v>270</v>
      </c>
      <c r="OLO626" s="268"/>
      <c r="OLP626" s="268"/>
      <c r="OLQ626" s="268"/>
      <c r="OLR626" s="268"/>
      <c r="OLS626" s="268"/>
      <c r="OLT626" s="268"/>
      <c r="OLU626" s="268"/>
      <c r="OLV626" s="268" t="s">
        <v>270</v>
      </c>
      <c r="OLW626" s="268"/>
      <c r="OLX626" s="268"/>
      <c r="OLY626" s="268"/>
      <c r="OLZ626" s="268"/>
      <c r="OMA626" s="268"/>
      <c r="OMB626" s="268"/>
      <c r="OMC626" s="268"/>
      <c r="OMD626" s="268" t="s">
        <v>270</v>
      </c>
      <c r="OME626" s="268"/>
      <c r="OMF626" s="268"/>
      <c r="OMG626" s="268"/>
      <c r="OMH626" s="268"/>
      <c r="OMI626" s="268"/>
      <c r="OMJ626" s="268"/>
      <c r="OMK626" s="268"/>
      <c r="OML626" s="268" t="s">
        <v>270</v>
      </c>
      <c r="OMM626" s="268"/>
      <c r="OMN626" s="268"/>
      <c r="OMO626" s="268"/>
      <c r="OMP626" s="268"/>
      <c r="OMQ626" s="268"/>
      <c r="OMR626" s="268"/>
      <c r="OMS626" s="268"/>
      <c r="OMT626" s="268" t="s">
        <v>270</v>
      </c>
      <c r="OMU626" s="268"/>
      <c r="OMV626" s="268"/>
      <c r="OMW626" s="268"/>
      <c r="OMX626" s="268"/>
      <c r="OMY626" s="268"/>
      <c r="OMZ626" s="268"/>
      <c r="ONA626" s="268"/>
      <c r="ONB626" s="268" t="s">
        <v>270</v>
      </c>
      <c r="ONC626" s="268"/>
      <c r="OND626" s="268"/>
      <c r="ONE626" s="268"/>
      <c r="ONF626" s="268"/>
      <c r="ONG626" s="268"/>
      <c r="ONH626" s="268"/>
      <c r="ONI626" s="268"/>
      <c r="ONJ626" s="268" t="s">
        <v>270</v>
      </c>
      <c r="ONK626" s="268"/>
      <c r="ONL626" s="268"/>
      <c r="ONM626" s="268"/>
      <c r="ONN626" s="268"/>
      <c r="ONO626" s="268"/>
      <c r="ONP626" s="268"/>
      <c r="ONQ626" s="268"/>
      <c r="ONR626" s="268" t="s">
        <v>270</v>
      </c>
      <c r="ONS626" s="268"/>
      <c r="ONT626" s="268"/>
      <c r="ONU626" s="268"/>
      <c r="ONV626" s="268"/>
      <c r="ONW626" s="268"/>
      <c r="ONX626" s="268"/>
      <c r="ONY626" s="268"/>
      <c r="ONZ626" s="268" t="s">
        <v>270</v>
      </c>
      <c r="OOA626" s="268"/>
      <c r="OOB626" s="268"/>
      <c r="OOC626" s="268"/>
      <c r="OOD626" s="268"/>
      <c r="OOE626" s="268"/>
      <c r="OOF626" s="268"/>
      <c r="OOG626" s="268"/>
      <c r="OOH626" s="268" t="s">
        <v>270</v>
      </c>
      <c r="OOI626" s="268"/>
      <c r="OOJ626" s="268"/>
      <c r="OOK626" s="268"/>
      <c r="OOL626" s="268"/>
      <c r="OOM626" s="268"/>
      <c r="OON626" s="268"/>
      <c r="OOO626" s="268"/>
      <c r="OOP626" s="268" t="s">
        <v>270</v>
      </c>
      <c r="OOQ626" s="268"/>
      <c r="OOR626" s="268"/>
      <c r="OOS626" s="268"/>
      <c r="OOT626" s="268"/>
      <c r="OOU626" s="268"/>
      <c r="OOV626" s="268"/>
      <c r="OOW626" s="268"/>
      <c r="OOX626" s="268" t="s">
        <v>270</v>
      </c>
      <c r="OOY626" s="268"/>
      <c r="OOZ626" s="268"/>
      <c r="OPA626" s="268"/>
      <c r="OPB626" s="268"/>
      <c r="OPC626" s="268"/>
      <c r="OPD626" s="268"/>
      <c r="OPE626" s="268"/>
      <c r="OPF626" s="268" t="s">
        <v>270</v>
      </c>
      <c r="OPG626" s="268"/>
      <c r="OPH626" s="268"/>
      <c r="OPI626" s="268"/>
      <c r="OPJ626" s="268"/>
      <c r="OPK626" s="268"/>
      <c r="OPL626" s="268"/>
      <c r="OPM626" s="268"/>
      <c r="OPN626" s="268" t="s">
        <v>270</v>
      </c>
      <c r="OPO626" s="268"/>
      <c r="OPP626" s="268"/>
      <c r="OPQ626" s="268"/>
      <c r="OPR626" s="268"/>
      <c r="OPS626" s="268"/>
      <c r="OPT626" s="268"/>
      <c r="OPU626" s="268"/>
      <c r="OPV626" s="268" t="s">
        <v>270</v>
      </c>
      <c r="OPW626" s="268"/>
      <c r="OPX626" s="268"/>
      <c r="OPY626" s="268"/>
      <c r="OPZ626" s="268"/>
      <c r="OQA626" s="268"/>
      <c r="OQB626" s="268"/>
      <c r="OQC626" s="268"/>
      <c r="OQD626" s="268" t="s">
        <v>270</v>
      </c>
      <c r="OQE626" s="268"/>
      <c r="OQF626" s="268"/>
      <c r="OQG626" s="268"/>
      <c r="OQH626" s="268"/>
      <c r="OQI626" s="268"/>
      <c r="OQJ626" s="268"/>
      <c r="OQK626" s="268"/>
      <c r="OQL626" s="268" t="s">
        <v>270</v>
      </c>
      <c r="OQM626" s="268"/>
      <c r="OQN626" s="268"/>
      <c r="OQO626" s="268"/>
      <c r="OQP626" s="268"/>
      <c r="OQQ626" s="268"/>
      <c r="OQR626" s="268"/>
      <c r="OQS626" s="268"/>
      <c r="OQT626" s="268" t="s">
        <v>270</v>
      </c>
      <c r="OQU626" s="268"/>
      <c r="OQV626" s="268"/>
      <c r="OQW626" s="268"/>
      <c r="OQX626" s="268"/>
      <c r="OQY626" s="268"/>
      <c r="OQZ626" s="268"/>
      <c r="ORA626" s="268"/>
      <c r="ORB626" s="268" t="s">
        <v>270</v>
      </c>
      <c r="ORC626" s="268"/>
      <c r="ORD626" s="268"/>
      <c r="ORE626" s="268"/>
      <c r="ORF626" s="268"/>
      <c r="ORG626" s="268"/>
      <c r="ORH626" s="268"/>
      <c r="ORI626" s="268"/>
      <c r="ORJ626" s="268" t="s">
        <v>270</v>
      </c>
      <c r="ORK626" s="268"/>
      <c r="ORL626" s="268"/>
      <c r="ORM626" s="268"/>
      <c r="ORN626" s="268"/>
      <c r="ORO626" s="268"/>
      <c r="ORP626" s="268"/>
      <c r="ORQ626" s="268"/>
      <c r="ORR626" s="268" t="s">
        <v>270</v>
      </c>
      <c r="ORS626" s="268"/>
      <c r="ORT626" s="268"/>
      <c r="ORU626" s="268"/>
      <c r="ORV626" s="268"/>
      <c r="ORW626" s="268"/>
      <c r="ORX626" s="268"/>
      <c r="ORY626" s="268"/>
      <c r="ORZ626" s="268" t="s">
        <v>270</v>
      </c>
      <c r="OSA626" s="268"/>
      <c r="OSB626" s="268"/>
      <c r="OSC626" s="268"/>
      <c r="OSD626" s="268"/>
      <c r="OSE626" s="268"/>
      <c r="OSF626" s="268"/>
      <c r="OSG626" s="268"/>
      <c r="OSH626" s="268" t="s">
        <v>270</v>
      </c>
      <c r="OSI626" s="268"/>
      <c r="OSJ626" s="268"/>
      <c r="OSK626" s="268"/>
      <c r="OSL626" s="268"/>
      <c r="OSM626" s="268"/>
      <c r="OSN626" s="268"/>
      <c r="OSO626" s="268"/>
      <c r="OSP626" s="268" t="s">
        <v>270</v>
      </c>
      <c r="OSQ626" s="268"/>
      <c r="OSR626" s="268"/>
      <c r="OSS626" s="268"/>
      <c r="OST626" s="268"/>
      <c r="OSU626" s="268"/>
      <c r="OSV626" s="268"/>
      <c r="OSW626" s="268"/>
      <c r="OSX626" s="268" t="s">
        <v>270</v>
      </c>
      <c r="OSY626" s="268"/>
      <c r="OSZ626" s="268"/>
      <c r="OTA626" s="268"/>
      <c r="OTB626" s="268"/>
      <c r="OTC626" s="268"/>
      <c r="OTD626" s="268"/>
      <c r="OTE626" s="268"/>
      <c r="OTF626" s="268" t="s">
        <v>270</v>
      </c>
      <c r="OTG626" s="268"/>
      <c r="OTH626" s="268"/>
      <c r="OTI626" s="268"/>
      <c r="OTJ626" s="268"/>
      <c r="OTK626" s="268"/>
      <c r="OTL626" s="268"/>
      <c r="OTM626" s="268"/>
      <c r="OTN626" s="268" t="s">
        <v>270</v>
      </c>
      <c r="OTO626" s="268"/>
      <c r="OTP626" s="268"/>
      <c r="OTQ626" s="268"/>
      <c r="OTR626" s="268"/>
      <c r="OTS626" s="268"/>
      <c r="OTT626" s="268"/>
      <c r="OTU626" s="268"/>
      <c r="OTV626" s="268" t="s">
        <v>270</v>
      </c>
      <c r="OTW626" s="268"/>
      <c r="OTX626" s="268"/>
      <c r="OTY626" s="268"/>
      <c r="OTZ626" s="268"/>
      <c r="OUA626" s="268"/>
      <c r="OUB626" s="268"/>
      <c r="OUC626" s="268"/>
      <c r="OUD626" s="268" t="s">
        <v>270</v>
      </c>
      <c r="OUE626" s="268"/>
      <c r="OUF626" s="268"/>
      <c r="OUG626" s="268"/>
      <c r="OUH626" s="268"/>
      <c r="OUI626" s="268"/>
      <c r="OUJ626" s="268"/>
      <c r="OUK626" s="268"/>
      <c r="OUL626" s="268" t="s">
        <v>270</v>
      </c>
      <c r="OUM626" s="268"/>
      <c r="OUN626" s="268"/>
      <c r="OUO626" s="268"/>
      <c r="OUP626" s="268"/>
      <c r="OUQ626" s="268"/>
      <c r="OUR626" s="268"/>
      <c r="OUS626" s="268"/>
      <c r="OUT626" s="268" t="s">
        <v>270</v>
      </c>
      <c r="OUU626" s="268"/>
      <c r="OUV626" s="268"/>
      <c r="OUW626" s="268"/>
      <c r="OUX626" s="268"/>
      <c r="OUY626" s="268"/>
      <c r="OUZ626" s="268"/>
      <c r="OVA626" s="268"/>
      <c r="OVB626" s="268" t="s">
        <v>270</v>
      </c>
      <c r="OVC626" s="268"/>
      <c r="OVD626" s="268"/>
      <c r="OVE626" s="268"/>
      <c r="OVF626" s="268"/>
      <c r="OVG626" s="268"/>
      <c r="OVH626" s="268"/>
      <c r="OVI626" s="268"/>
      <c r="OVJ626" s="268" t="s">
        <v>270</v>
      </c>
      <c r="OVK626" s="268"/>
      <c r="OVL626" s="268"/>
      <c r="OVM626" s="268"/>
      <c r="OVN626" s="268"/>
      <c r="OVO626" s="268"/>
      <c r="OVP626" s="268"/>
      <c r="OVQ626" s="268"/>
      <c r="OVR626" s="268" t="s">
        <v>270</v>
      </c>
      <c r="OVS626" s="268"/>
      <c r="OVT626" s="268"/>
      <c r="OVU626" s="268"/>
      <c r="OVV626" s="268"/>
      <c r="OVW626" s="268"/>
      <c r="OVX626" s="268"/>
      <c r="OVY626" s="268"/>
      <c r="OVZ626" s="268" t="s">
        <v>270</v>
      </c>
      <c r="OWA626" s="268"/>
      <c r="OWB626" s="268"/>
      <c r="OWC626" s="268"/>
      <c r="OWD626" s="268"/>
      <c r="OWE626" s="268"/>
      <c r="OWF626" s="268"/>
      <c r="OWG626" s="268"/>
      <c r="OWH626" s="268" t="s">
        <v>270</v>
      </c>
      <c r="OWI626" s="268"/>
      <c r="OWJ626" s="268"/>
      <c r="OWK626" s="268"/>
      <c r="OWL626" s="268"/>
      <c r="OWM626" s="268"/>
      <c r="OWN626" s="268"/>
      <c r="OWO626" s="268"/>
      <c r="OWP626" s="268" t="s">
        <v>270</v>
      </c>
      <c r="OWQ626" s="268"/>
      <c r="OWR626" s="268"/>
      <c r="OWS626" s="268"/>
      <c r="OWT626" s="268"/>
      <c r="OWU626" s="268"/>
      <c r="OWV626" s="268"/>
      <c r="OWW626" s="268"/>
      <c r="OWX626" s="268" t="s">
        <v>270</v>
      </c>
      <c r="OWY626" s="268"/>
      <c r="OWZ626" s="268"/>
      <c r="OXA626" s="268"/>
      <c r="OXB626" s="268"/>
      <c r="OXC626" s="268"/>
      <c r="OXD626" s="268"/>
      <c r="OXE626" s="268"/>
      <c r="OXF626" s="268" t="s">
        <v>270</v>
      </c>
      <c r="OXG626" s="268"/>
      <c r="OXH626" s="268"/>
      <c r="OXI626" s="268"/>
      <c r="OXJ626" s="268"/>
      <c r="OXK626" s="268"/>
      <c r="OXL626" s="268"/>
      <c r="OXM626" s="268"/>
      <c r="OXN626" s="268" t="s">
        <v>270</v>
      </c>
      <c r="OXO626" s="268"/>
      <c r="OXP626" s="268"/>
      <c r="OXQ626" s="268"/>
      <c r="OXR626" s="268"/>
      <c r="OXS626" s="268"/>
      <c r="OXT626" s="268"/>
      <c r="OXU626" s="268"/>
      <c r="OXV626" s="268" t="s">
        <v>270</v>
      </c>
      <c r="OXW626" s="268"/>
      <c r="OXX626" s="268"/>
      <c r="OXY626" s="268"/>
      <c r="OXZ626" s="268"/>
      <c r="OYA626" s="268"/>
      <c r="OYB626" s="268"/>
      <c r="OYC626" s="268"/>
      <c r="OYD626" s="268" t="s">
        <v>270</v>
      </c>
      <c r="OYE626" s="268"/>
      <c r="OYF626" s="268"/>
      <c r="OYG626" s="268"/>
      <c r="OYH626" s="268"/>
      <c r="OYI626" s="268"/>
      <c r="OYJ626" s="268"/>
      <c r="OYK626" s="268"/>
      <c r="OYL626" s="268" t="s">
        <v>270</v>
      </c>
      <c r="OYM626" s="268"/>
      <c r="OYN626" s="268"/>
      <c r="OYO626" s="268"/>
      <c r="OYP626" s="268"/>
      <c r="OYQ626" s="268"/>
      <c r="OYR626" s="268"/>
      <c r="OYS626" s="268"/>
      <c r="OYT626" s="268" t="s">
        <v>270</v>
      </c>
      <c r="OYU626" s="268"/>
      <c r="OYV626" s="268"/>
      <c r="OYW626" s="268"/>
      <c r="OYX626" s="268"/>
      <c r="OYY626" s="268"/>
      <c r="OYZ626" s="268"/>
      <c r="OZA626" s="268"/>
      <c r="OZB626" s="268" t="s">
        <v>270</v>
      </c>
      <c r="OZC626" s="268"/>
      <c r="OZD626" s="268"/>
      <c r="OZE626" s="268"/>
      <c r="OZF626" s="268"/>
      <c r="OZG626" s="268"/>
      <c r="OZH626" s="268"/>
      <c r="OZI626" s="268"/>
      <c r="OZJ626" s="268" t="s">
        <v>270</v>
      </c>
      <c r="OZK626" s="268"/>
      <c r="OZL626" s="268"/>
      <c r="OZM626" s="268"/>
      <c r="OZN626" s="268"/>
      <c r="OZO626" s="268"/>
      <c r="OZP626" s="268"/>
      <c r="OZQ626" s="268"/>
      <c r="OZR626" s="268" t="s">
        <v>270</v>
      </c>
      <c r="OZS626" s="268"/>
      <c r="OZT626" s="268"/>
      <c r="OZU626" s="268"/>
      <c r="OZV626" s="268"/>
      <c r="OZW626" s="268"/>
      <c r="OZX626" s="268"/>
      <c r="OZY626" s="268"/>
      <c r="OZZ626" s="268" t="s">
        <v>270</v>
      </c>
      <c r="PAA626" s="268"/>
      <c r="PAB626" s="268"/>
      <c r="PAC626" s="268"/>
      <c r="PAD626" s="268"/>
      <c r="PAE626" s="268"/>
      <c r="PAF626" s="268"/>
      <c r="PAG626" s="268"/>
      <c r="PAH626" s="268" t="s">
        <v>270</v>
      </c>
      <c r="PAI626" s="268"/>
      <c r="PAJ626" s="268"/>
      <c r="PAK626" s="268"/>
      <c r="PAL626" s="268"/>
      <c r="PAM626" s="268"/>
      <c r="PAN626" s="268"/>
      <c r="PAO626" s="268"/>
      <c r="PAP626" s="268" t="s">
        <v>270</v>
      </c>
      <c r="PAQ626" s="268"/>
      <c r="PAR626" s="268"/>
      <c r="PAS626" s="268"/>
      <c r="PAT626" s="268"/>
      <c r="PAU626" s="268"/>
      <c r="PAV626" s="268"/>
      <c r="PAW626" s="268"/>
      <c r="PAX626" s="268" t="s">
        <v>270</v>
      </c>
      <c r="PAY626" s="268"/>
      <c r="PAZ626" s="268"/>
      <c r="PBA626" s="268"/>
      <c r="PBB626" s="268"/>
      <c r="PBC626" s="268"/>
      <c r="PBD626" s="268"/>
      <c r="PBE626" s="268"/>
      <c r="PBF626" s="268" t="s">
        <v>270</v>
      </c>
      <c r="PBG626" s="268"/>
      <c r="PBH626" s="268"/>
      <c r="PBI626" s="268"/>
      <c r="PBJ626" s="268"/>
      <c r="PBK626" s="268"/>
      <c r="PBL626" s="268"/>
      <c r="PBM626" s="268"/>
      <c r="PBN626" s="268" t="s">
        <v>270</v>
      </c>
      <c r="PBO626" s="268"/>
      <c r="PBP626" s="268"/>
      <c r="PBQ626" s="268"/>
      <c r="PBR626" s="268"/>
      <c r="PBS626" s="268"/>
      <c r="PBT626" s="268"/>
      <c r="PBU626" s="268"/>
      <c r="PBV626" s="268" t="s">
        <v>270</v>
      </c>
      <c r="PBW626" s="268"/>
      <c r="PBX626" s="268"/>
      <c r="PBY626" s="268"/>
      <c r="PBZ626" s="268"/>
      <c r="PCA626" s="268"/>
      <c r="PCB626" s="268"/>
      <c r="PCC626" s="268"/>
      <c r="PCD626" s="268" t="s">
        <v>270</v>
      </c>
      <c r="PCE626" s="268"/>
      <c r="PCF626" s="268"/>
      <c r="PCG626" s="268"/>
      <c r="PCH626" s="268"/>
      <c r="PCI626" s="268"/>
      <c r="PCJ626" s="268"/>
      <c r="PCK626" s="268"/>
      <c r="PCL626" s="268" t="s">
        <v>270</v>
      </c>
      <c r="PCM626" s="268"/>
      <c r="PCN626" s="268"/>
      <c r="PCO626" s="268"/>
      <c r="PCP626" s="268"/>
      <c r="PCQ626" s="268"/>
      <c r="PCR626" s="268"/>
      <c r="PCS626" s="268"/>
      <c r="PCT626" s="268" t="s">
        <v>270</v>
      </c>
      <c r="PCU626" s="268"/>
      <c r="PCV626" s="268"/>
      <c r="PCW626" s="268"/>
      <c r="PCX626" s="268"/>
      <c r="PCY626" s="268"/>
      <c r="PCZ626" s="268"/>
      <c r="PDA626" s="268"/>
      <c r="PDB626" s="268" t="s">
        <v>270</v>
      </c>
      <c r="PDC626" s="268"/>
      <c r="PDD626" s="268"/>
      <c r="PDE626" s="268"/>
      <c r="PDF626" s="268"/>
      <c r="PDG626" s="268"/>
      <c r="PDH626" s="268"/>
      <c r="PDI626" s="268"/>
      <c r="PDJ626" s="268" t="s">
        <v>270</v>
      </c>
      <c r="PDK626" s="268"/>
      <c r="PDL626" s="268"/>
      <c r="PDM626" s="268"/>
      <c r="PDN626" s="268"/>
      <c r="PDO626" s="268"/>
      <c r="PDP626" s="268"/>
      <c r="PDQ626" s="268"/>
      <c r="PDR626" s="268" t="s">
        <v>270</v>
      </c>
      <c r="PDS626" s="268"/>
      <c r="PDT626" s="268"/>
      <c r="PDU626" s="268"/>
      <c r="PDV626" s="268"/>
      <c r="PDW626" s="268"/>
      <c r="PDX626" s="268"/>
      <c r="PDY626" s="268"/>
      <c r="PDZ626" s="268" t="s">
        <v>270</v>
      </c>
      <c r="PEA626" s="268"/>
      <c r="PEB626" s="268"/>
      <c r="PEC626" s="268"/>
      <c r="PED626" s="268"/>
      <c r="PEE626" s="268"/>
      <c r="PEF626" s="268"/>
      <c r="PEG626" s="268"/>
      <c r="PEH626" s="268" t="s">
        <v>270</v>
      </c>
      <c r="PEI626" s="268"/>
      <c r="PEJ626" s="268"/>
      <c r="PEK626" s="268"/>
      <c r="PEL626" s="268"/>
      <c r="PEM626" s="268"/>
      <c r="PEN626" s="268"/>
      <c r="PEO626" s="268"/>
      <c r="PEP626" s="268" t="s">
        <v>270</v>
      </c>
      <c r="PEQ626" s="268"/>
      <c r="PER626" s="268"/>
      <c r="PES626" s="268"/>
      <c r="PET626" s="268"/>
      <c r="PEU626" s="268"/>
      <c r="PEV626" s="268"/>
      <c r="PEW626" s="268"/>
      <c r="PEX626" s="268" t="s">
        <v>270</v>
      </c>
      <c r="PEY626" s="268"/>
      <c r="PEZ626" s="268"/>
      <c r="PFA626" s="268"/>
      <c r="PFB626" s="268"/>
      <c r="PFC626" s="268"/>
      <c r="PFD626" s="268"/>
      <c r="PFE626" s="268"/>
      <c r="PFF626" s="268" t="s">
        <v>270</v>
      </c>
      <c r="PFG626" s="268"/>
      <c r="PFH626" s="268"/>
      <c r="PFI626" s="268"/>
      <c r="PFJ626" s="268"/>
      <c r="PFK626" s="268"/>
      <c r="PFL626" s="268"/>
      <c r="PFM626" s="268"/>
      <c r="PFN626" s="268" t="s">
        <v>270</v>
      </c>
      <c r="PFO626" s="268"/>
      <c r="PFP626" s="268"/>
      <c r="PFQ626" s="268"/>
      <c r="PFR626" s="268"/>
      <c r="PFS626" s="268"/>
      <c r="PFT626" s="268"/>
      <c r="PFU626" s="268"/>
      <c r="PFV626" s="268" t="s">
        <v>270</v>
      </c>
      <c r="PFW626" s="268"/>
      <c r="PFX626" s="268"/>
      <c r="PFY626" s="268"/>
      <c r="PFZ626" s="268"/>
      <c r="PGA626" s="268"/>
      <c r="PGB626" s="268"/>
      <c r="PGC626" s="268"/>
      <c r="PGD626" s="268" t="s">
        <v>270</v>
      </c>
      <c r="PGE626" s="268"/>
      <c r="PGF626" s="268"/>
      <c r="PGG626" s="268"/>
      <c r="PGH626" s="268"/>
      <c r="PGI626" s="268"/>
      <c r="PGJ626" s="268"/>
      <c r="PGK626" s="268"/>
      <c r="PGL626" s="268" t="s">
        <v>270</v>
      </c>
      <c r="PGM626" s="268"/>
      <c r="PGN626" s="268"/>
      <c r="PGO626" s="268"/>
      <c r="PGP626" s="268"/>
      <c r="PGQ626" s="268"/>
      <c r="PGR626" s="268"/>
      <c r="PGS626" s="268"/>
      <c r="PGT626" s="268" t="s">
        <v>270</v>
      </c>
      <c r="PGU626" s="268"/>
      <c r="PGV626" s="268"/>
      <c r="PGW626" s="268"/>
      <c r="PGX626" s="268"/>
      <c r="PGY626" s="268"/>
      <c r="PGZ626" s="268"/>
      <c r="PHA626" s="268"/>
      <c r="PHB626" s="268" t="s">
        <v>270</v>
      </c>
      <c r="PHC626" s="268"/>
      <c r="PHD626" s="268"/>
      <c r="PHE626" s="268"/>
      <c r="PHF626" s="268"/>
      <c r="PHG626" s="268"/>
      <c r="PHH626" s="268"/>
      <c r="PHI626" s="268"/>
      <c r="PHJ626" s="268" t="s">
        <v>270</v>
      </c>
      <c r="PHK626" s="268"/>
      <c r="PHL626" s="268"/>
      <c r="PHM626" s="268"/>
      <c r="PHN626" s="268"/>
      <c r="PHO626" s="268"/>
      <c r="PHP626" s="268"/>
      <c r="PHQ626" s="268"/>
      <c r="PHR626" s="268" t="s">
        <v>270</v>
      </c>
      <c r="PHS626" s="268"/>
      <c r="PHT626" s="268"/>
      <c r="PHU626" s="268"/>
      <c r="PHV626" s="268"/>
      <c r="PHW626" s="268"/>
      <c r="PHX626" s="268"/>
      <c r="PHY626" s="268"/>
      <c r="PHZ626" s="268" t="s">
        <v>270</v>
      </c>
      <c r="PIA626" s="268"/>
      <c r="PIB626" s="268"/>
      <c r="PIC626" s="268"/>
      <c r="PID626" s="268"/>
      <c r="PIE626" s="268"/>
      <c r="PIF626" s="268"/>
      <c r="PIG626" s="268"/>
      <c r="PIH626" s="268" t="s">
        <v>270</v>
      </c>
      <c r="PII626" s="268"/>
      <c r="PIJ626" s="268"/>
      <c r="PIK626" s="268"/>
      <c r="PIL626" s="268"/>
      <c r="PIM626" s="268"/>
      <c r="PIN626" s="268"/>
      <c r="PIO626" s="268"/>
      <c r="PIP626" s="268" t="s">
        <v>270</v>
      </c>
      <c r="PIQ626" s="268"/>
      <c r="PIR626" s="268"/>
      <c r="PIS626" s="268"/>
      <c r="PIT626" s="268"/>
      <c r="PIU626" s="268"/>
      <c r="PIV626" s="268"/>
      <c r="PIW626" s="268"/>
      <c r="PIX626" s="268" t="s">
        <v>270</v>
      </c>
      <c r="PIY626" s="268"/>
      <c r="PIZ626" s="268"/>
      <c r="PJA626" s="268"/>
      <c r="PJB626" s="268"/>
      <c r="PJC626" s="268"/>
      <c r="PJD626" s="268"/>
      <c r="PJE626" s="268"/>
      <c r="PJF626" s="268" t="s">
        <v>270</v>
      </c>
      <c r="PJG626" s="268"/>
      <c r="PJH626" s="268"/>
      <c r="PJI626" s="268"/>
      <c r="PJJ626" s="268"/>
      <c r="PJK626" s="268"/>
      <c r="PJL626" s="268"/>
      <c r="PJM626" s="268"/>
      <c r="PJN626" s="268" t="s">
        <v>270</v>
      </c>
      <c r="PJO626" s="268"/>
      <c r="PJP626" s="268"/>
      <c r="PJQ626" s="268"/>
      <c r="PJR626" s="268"/>
      <c r="PJS626" s="268"/>
      <c r="PJT626" s="268"/>
      <c r="PJU626" s="268"/>
      <c r="PJV626" s="268" t="s">
        <v>270</v>
      </c>
      <c r="PJW626" s="268"/>
      <c r="PJX626" s="268"/>
      <c r="PJY626" s="268"/>
      <c r="PJZ626" s="268"/>
      <c r="PKA626" s="268"/>
      <c r="PKB626" s="268"/>
      <c r="PKC626" s="268"/>
      <c r="PKD626" s="268" t="s">
        <v>270</v>
      </c>
      <c r="PKE626" s="268"/>
      <c r="PKF626" s="268"/>
      <c r="PKG626" s="268"/>
      <c r="PKH626" s="268"/>
      <c r="PKI626" s="268"/>
      <c r="PKJ626" s="268"/>
      <c r="PKK626" s="268"/>
      <c r="PKL626" s="268" t="s">
        <v>270</v>
      </c>
      <c r="PKM626" s="268"/>
      <c r="PKN626" s="268"/>
      <c r="PKO626" s="268"/>
      <c r="PKP626" s="268"/>
      <c r="PKQ626" s="268"/>
      <c r="PKR626" s="268"/>
      <c r="PKS626" s="268"/>
      <c r="PKT626" s="268" t="s">
        <v>270</v>
      </c>
      <c r="PKU626" s="268"/>
      <c r="PKV626" s="268"/>
      <c r="PKW626" s="268"/>
      <c r="PKX626" s="268"/>
      <c r="PKY626" s="268"/>
      <c r="PKZ626" s="268"/>
      <c r="PLA626" s="268"/>
      <c r="PLB626" s="268" t="s">
        <v>270</v>
      </c>
      <c r="PLC626" s="268"/>
      <c r="PLD626" s="268"/>
      <c r="PLE626" s="268"/>
      <c r="PLF626" s="268"/>
      <c r="PLG626" s="268"/>
      <c r="PLH626" s="268"/>
      <c r="PLI626" s="268"/>
      <c r="PLJ626" s="268" t="s">
        <v>270</v>
      </c>
      <c r="PLK626" s="268"/>
      <c r="PLL626" s="268"/>
      <c r="PLM626" s="268"/>
      <c r="PLN626" s="268"/>
      <c r="PLO626" s="268"/>
      <c r="PLP626" s="268"/>
      <c r="PLQ626" s="268"/>
      <c r="PLR626" s="268" t="s">
        <v>270</v>
      </c>
      <c r="PLS626" s="268"/>
      <c r="PLT626" s="268"/>
      <c r="PLU626" s="268"/>
      <c r="PLV626" s="268"/>
      <c r="PLW626" s="268"/>
      <c r="PLX626" s="268"/>
      <c r="PLY626" s="268"/>
      <c r="PLZ626" s="268" t="s">
        <v>270</v>
      </c>
      <c r="PMA626" s="268"/>
      <c r="PMB626" s="268"/>
      <c r="PMC626" s="268"/>
      <c r="PMD626" s="268"/>
      <c r="PME626" s="268"/>
      <c r="PMF626" s="268"/>
      <c r="PMG626" s="268"/>
      <c r="PMH626" s="268" t="s">
        <v>270</v>
      </c>
      <c r="PMI626" s="268"/>
      <c r="PMJ626" s="268"/>
      <c r="PMK626" s="268"/>
      <c r="PML626" s="268"/>
      <c r="PMM626" s="268"/>
      <c r="PMN626" s="268"/>
      <c r="PMO626" s="268"/>
      <c r="PMP626" s="268" t="s">
        <v>270</v>
      </c>
      <c r="PMQ626" s="268"/>
      <c r="PMR626" s="268"/>
      <c r="PMS626" s="268"/>
      <c r="PMT626" s="268"/>
      <c r="PMU626" s="268"/>
      <c r="PMV626" s="268"/>
      <c r="PMW626" s="268"/>
      <c r="PMX626" s="268" t="s">
        <v>270</v>
      </c>
      <c r="PMY626" s="268"/>
      <c r="PMZ626" s="268"/>
      <c r="PNA626" s="268"/>
      <c r="PNB626" s="268"/>
      <c r="PNC626" s="268"/>
      <c r="PND626" s="268"/>
      <c r="PNE626" s="268"/>
      <c r="PNF626" s="268" t="s">
        <v>270</v>
      </c>
      <c r="PNG626" s="268"/>
      <c r="PNH626" s="268"/>
      <c r="PNI626" s="268"/>
      <c r="PNJ626" s="268"/>
      <c r="PNK626" s="268"/>
      <c r="PNL626" s="268"/>
      <c r="PNM626" s="268"/>
      <c r="PNN626" s="268" t="s">
        <v>270</v>
      </c>
      <c r="PNO626" s="268"/>
      <c r="PNP626" s="268"/>
      <c r="PNQ626" s="268"/>
      <c r="PNR626" s="268"/>
      <c r="PNS626" s="268"/>
      <c r="PNT626" s="268"/>
      <c r="PNU626" s="268"/>
      <c r="PNV626" s="268" t="s">
        <v>270</v>
      </c>
      <c r="PNW626" s="268"/>
      <c r="PNX626" s="268"/>
      <c r="PNY626" s="268"/>
      <c r="PNZ626" s="268"/>
      <c r="POA626" s="268"/>
      <c r="POB626" s="268"/>
      <c r="POC626" s="268"/>
      <c r="POD626" s="268" t="s">
        <v>270</v>
      </c>
      <c r="POE626" s="268"/>
      <c r="POF626" s="268"/>
      <c r="POG626" s="268"/>
      <c r="POH626" s="268"/>
      <c r="POI626" s="268"/>
      <c r="POJ626" s="268"/>
      <c r="POK626" s="268"/>
      <c r="POL626" s="268" t="s">
        <v>270</v>
      </c>
      <c r="POM626" s="268"/>
      <c r="PON626" s="268"/>
      <c r="POO626" s="268"/>
      <c r="POP626" s="268"/>
      <c r="POQ626" s="268"/>
      <c r="POR626" s="268"/>
      <c r="POS626" s="268"/>
      <c r="POT626" s="268" t="s">
        <v>270</v>
      </c>
      <c r="POU626" s="268"/>
      <c r="POV626" s="268"/>
      <c r="POW626" s="268"/>
      <c r="POX626" s="268"/>
      <c r="POY626" s="268"/>
      <c r="POZ626" s="268"/>
      <c r="PPA626" s="268"/>
      <c r="PPB626" s="268" t="s">
        <v>270</v>
      </c>
      <c r="PPC626" s="268"/>
      <c r="PPD626" s="268"/>
      <c r="PPE626" s="268"/>
      <c r="PPF626" s="268"/>
      <c r="PPG626" s="268"/>
      <c r="PPH626" s="268"/>
      <c r="PPI626" s="268"/>
      <c r="PPJ626" s="268" t="s">
        <v>270</v>
      </c>
      <c r="PPK626" s="268"/>
      <c r="PPL626" s="268"/>
      <c r="PPM626" s="268"/>
      <c r="PPN626" s="268"/>
      <c r="PPO626" s="268"/>
      <c r="PPP626" s="268"/>
      <c r="PPQ626" s="268"/>
      <c r="PPR626" s="268" t="s">
        <v>270</v>
      </c>
      <c r="PPS626" s="268"/>
      <c r="PPT626" s="268"/>
      <c r="PPU626" s="268"/>
      <c r="PPV626" s="268"/>
      <c r="PPW626" s="268"/>
      <c r="PPX626" s="268"/>
      <c r="PPY626" s="268"/>
      <c r="PPZ626" s="268" t="s">
        <v>270</v>
      </c>
      <c r="PQA626" s="268"/>
      <c r="PQB626" s="268"/>
      <c r="PQC626" s="268"/>
      <c r="PQD626" s="268"/>
      <c r="PQE626" s="268"/>
      <c r="PQF626" s="268"/>
      <c r="PQG626" s="268"/>
      <c r="PQH626" s="268" t="s">
        <v>270</v>
      </c>
      <c r="PQI626" s="268"/>
      <c r="PQJ626" s="268"/>
      <c r="PQK626" s="268"/>
      <c r="PQL626" s="268"/>
      <c r="PQM626" s="268"/>
      <c r="PQN626" s="268"/>
      <c r="PQO626" s="268"/>
      <c r="PQP626" s="268" t="s">
        <v>270</v>
      </c>
      <c r="PQQ626" s="268"/>
      <c r="PQR626" s="268"/>
      <c r="PQS626" s="268"/>
      <c r="PQT626" s="268"/>
      <c r="PQU626" s="268"/>
      <c r="PQV626" s="268"/>
      <c r="PQW626" s="268"/>
      <c r="PQX626" s="268" t="s">
        <v>270</v>
      </c>
      <c r="PQY626" s="268"/>
      <c r="PQZ626" s="268"/>
      <c r="PRA626" s="268"/>
      <c r="PRB626" s="268"/>
      <c r="PRC626" s="268"/>
      <c r="PRD626" s="268"/>
      <c r="PRE626" s="268"/>
      <c r="PRF626" s="268" t="s">
        <v>270</v>
      </c>
      <c r="PRG626" s="268"/>
      <c r="PRH626" s="268"/>
      <c r="PRI626" s="268"/>
      <c r="PRJ626" s="268"/>
      <c r="PRK626" s="268"/>
      <c r="PRL626" s="268"/>
      <c r="PRM626" s="268"/>
      <c r="PRN626" s="268" t="s">
        <v>270</v>
      </c>
      <c r="PRO626" s="268"/>
      <c r="PRP626" s="268"/>
      <c r="PRQ626" s="268"/>
      <c r="PRR626" s="268"/>
      <c r="PRS626" s="268"/>
      <c r="PRT626" s="268"/>
      <c r="PRU626" s="268"/>
      <c r="PRV626" s="268" t="s">
        <v>270</v>
      </c>
      <c r="PRW626" s="268"/>
      <c r="PRX626" s="268"/>
      <c r="PRY626" s="268"/>
      <c r="PRZ626" s="268"/>
      <c r="PSA626" s="268"/>
      <c r="PSB626" s="268"/>
      <c r="PSC626" s="268"/>
      <c r="PSD626" s="268" t="s">
        <v>270</v>
      </c>
      <c r="PSE626" s="268"/>
      <c r="PSF626" s="268"/>
      <c r="PSG626" s="268"/>
      <c r="PSH626" s="268"/>
      <c r="PSI626" s="268"/>
      <c r="PSJ626" s="268"/>
      <c r="PSK626" s="268"/>
      <c r="PSL626" s="268" t="s">
        <v>270</v>
      </c>
      <c r="PSM626" s="268"/>
      <c r="PSN626" s="268"/>
      <c r="PSO626" s="268"/>
      <c r="PSP626" s="268"/>
      <c r="PSQ626" s="268"/>
      <c r="PSR626" s="268"/>
      <c r="PSS626" s="268"/>
      <c r="PST626" s="268" t="s">
        <v>270</v>
      </c>
      <c r="PSU626" s="268"/>
      <c r="PSV626" s="268"/>
      <c r="PSW626" s="268"/>
      <c r="PSX626" s="268"/>
      <c r="PSY626" s="268"/>
      <c r="PSZ626" s="268"/>
      <c r="PTA626" s="268"/>
      <c r="PTB626" s="268" t="s">
        <v>270</v>
      </c>
      <c r="PTC626" s="268"/>
      <c r="PTD626" s="268"/>
      <c r="PTE626" s="268"/>
      <c r="PTF626" s="268"/>
      <c r="PTG626" s="268"/>
      <c r="PTH626" s="268"/>
      <c r="PTI626" s="268"/>
      <c r="PTJ626" s="268" t="s">
        <v>270</v>
      </c>
      <c r="PTK626" s="268"/>
      <c r="PTL626" s="268"/>
      <c r="PTM626" s="268"/>
      <c r="PTN626" s="268"/>
      <c r="PTO626" s="268"/>
      <c r="PTP626" s="268"/>
      <c r="PTQ626" s="268"/>
      <c r="PTR626" s="268" t="s">
        <v>270</v>
      </c>
      <c r="PTS626" s="268"/>
      <c r="PTT626" s="268"/>
      <c r="PTU626" s="268"/>
      <c r="PTV626" s="268"/>
      <c r="PTW626" s="268"/>
      <c r="PTX626" s="268"/>
      <c r="PTY626" s="268"/>
      <c r="PTZ626" s="268" t="s">
        <v>270</v>
      </c>
      <c r="PUA626" s="268"/>
      <c r="PUB626" s="268"/>
      <c r="PUC626" s="268"/>
      <c r="PUD626" s="268"/>
      <c r="PUE626" s="268"/>
      <c r="PUF626" s="268"/>
      <c r="PUG626" s="268"/>
      <c r="PUH626" s="268" t="s">
        <v>270</v>
      </c>
      <c r="PUI626" s="268"/>
      <c r="PUJ626" s="268"/>
      <c r="PUK626" s="268"/>
      <c r="PUL626" s="268"/>
      <c r="PUM626" s="268"/>
      <c r="PUN626" s="268"/>
      <c r="PUO626" s="268"/>
      <c r="PUP626" s="268" t="s">
        <v>270</v>
      </c>
      <c r="PUQ626" s="268"/>
      <c r="PUR626" s="268"/>
      <c r="PUS626" s="268"/>
      <c r="PUT626" s="268"/>
      <c r="PUU626" s="268"/>
      <c r="PUV626" s="268"/>
      <c r="PUW626" s="268"/>
      <c r="PUX626" s="268" t="s">
        <v>270</v>
      </c>
      <c r="PUY626" s="268"/>
      <c r="PUZ626" s="268"/>
      <c r="PVA626" s="268"/>
      <c r="PVB626" s="268"/>
      <c r="PVC626" s="268"/>
      <c r="PVD626" s="268"/>
      <c r="PVE626" s="268"/>
      <c r="PVF626" s="268" t="s">
        <v>270</v>
      </c>
      <c r="PVG626" s="268"/>
      <c r="PVH626" s="268"/>
      <c r="PVI626" s="268"/>
      <c r="PVJ626" s="268"/>
      <c r="PVK626" s="268"/>
      <c r="PVL626" s="268"/>
      <c r="PVM626" s="268"/>
      <c r="PVN626" s="268" t="s">
        <v>270</v>
      </c>
      <c r="PVO626" s="268"/>
      <c r="PVP626" s="268"/>
      <c r="PVQ626" s="268"/>
      <c r="PVR626" s="268"/>
      <c r="PVS626" s="268"/>
      <c r="PVT626" s="268"/>
      <c r="PVU626" s="268"/>
      <c r="PVV626" s="268" t="s">
        <v>270</v>
      </c>
      <c r="PVW626" s="268"/>
      <c r="PVX626" s="268"/>
      <c r="PVY626" s="268"/>
      <c r="PVZ626" s="268"/>
      <c r="PWA626" s="268"/>
      <c r="PWB626" s="268"/>
      <c r="PWC626" s="268"/>
      <c r="PWD626" s="268" t="s">
        <v>270</v>
      </c>
      <c r="PWE626" s="268"/>
      <c r="PWF626" s="268"/>
      <c r="PWG626" s="268"/>
      <c r="PWH626" s="268"/>
      <c r="PWI626" s="268"/>
      <c r="PWJ626" s="268"/>
      <c r="PWK626" s="268"/>
      <c r="PWL626" s="268" t="s">
        <v>270</v>
      </c>
      <c r="PWM626" s="268"/>
      <c r="PWN626" s="268"/>
      <c r="PWO626" s="268"/>
      <c r="PWP626" s="268"/>
      <c r="PWQ626" s="268"/>
      <c r="PWR626" s="268"/>
      <c r="PWS626" s="268"/>
      <c r="PWT626" s="268" t="s">
        <v>270</v>
      </c>
      <c r="PWU626" s="268"/>
      <c r="PWV626" s="268"/>
      <c r="PWW626" s="268"/>
      <c r="PWX626" s="268"/>
      <c r="PWY626" s="268"/>
      <c r="PWZ626" s="268"/>
      <c r="PXA626" s="268"/>
      <c r="PXB626" s="268" t="s">
        <v>270</v>
      </c>
      <c r="PXC626" s="268"/>
      <c r="PXD626" s="268"/>
      <c r="PXE626" s="268"/>
      <c r="PXF626" s="268"/>
      <c r="PXG626" s="268"/>
      <c r="PXH626" s="268"/>
      <c r="PXI626" s="268"/>
      <c r="PXJ626" s="268" t="s">
        <v>270</v>
      </c>
      <c r="PXK626" s="268"/>
      <c r="PXL626" s="268"/>
      <c r="PXM626" s="268"/>
      <c r="PXN626" s="268"/>
      <c r="PXO626" s="268"/>
      <c r="PXP626" s="268"/>
      <c r="PXQ626" s="268"/>
      <c r="PXR626" s="268" t="s">
        <v>270</v>
      </c>
      <c r="PXS626" s="268"/>
      <c r="PXT626" s="268"/>
      <c r="PXU626" s="268"/>
      <c r="PXV626" s="268"/>
      <c r="PXW626" s="268"/>
      <c r="PXX626" s="268"/>
      <c r="PXY626" s="268"/>
      <c r="PXZ626" s="268" t="s">
        <v>270</v>
      </c>
      <c r="PYA626" s="268"/>
      <c r="PYB626" s="268"/>
      <c r="PYC626" s="268"/>
      <c r="PYD626" s="268"/>
      <c r="PYE626" s="268"/>
      <c r="PYF626" s="268"/>
      <c r="PYG626" s="268"/>
      <c r="PYH626" s="268" t="s">
        <v>270</v>
      </c>
      <c r="PYI626" s="268"/>
      <c r="PYJ626" s="268"/>
      <c r="PYK626" s="268"/>
      <c r="PYL626" s="268"/>
      <c r="PYM626" s="268"/>
      <c r="PYN626" s="268"/>
      <c r="PYO626" s="268"/>
      <c r="PYP626" s="268" t="s">
        <v>270</v>
      </c>
      <c r="PYQ626" s="268"/>
      <c r="PYR626" s="268"/>
      <c r="PYS626" s="268"/>
      <c r="PYT626" s="268"/>
      <c r="PYU626" s="268"/>
      <c r="PYV626" s="268"/>
      <c r="PYW626" s="268"/>
      <c r="PYX626" s="268" t="s">
        <v>270</v>
      </c>
      <c r="PYY626" s="268"/>
      <c r="PYZ626" s="268"/>
      <c r="PZA626" s="268"/>
      <c r="PZB626" s="268"/>
      <c r="PZC626" s="268"/>
      <c r="PZD626" s="268"/>
      <c r="PZE626" s="268"/>
      <c r="PZF626" s="268" t="s">
        <v>270</v>
      </c>
      <c r="PZG626" s="268"/>
      <c r="PZH626" s="268"/>
      <c r="PZI626" s="268"/>
      <c r="PZJ626" s="268"/>
      <c r="PZK626" s="268"/>
      <c r="PZL626" s="268"/>
      <c r="PZM626" s="268"/>
      <c r="PZN626" s="268" t="s">
        <v>270</v>
      </c>
      <c r="PZO626" s="268"/>
      <c r="PZP626" s="268"/>
      <c r="PZQ626" s="268"/>
      <c r="PZR626" s="268"/>
      <c r="PZS626" s="268"/>
      <c r="PZT626" s="268"/>
      <c r="PZU626" s="268"/>
      <c r="PZV626" s="268" t="s">
        <v>270</v>
      </c>
      <c r="PZW626" s="268"/>
      <c r="PZX626" s="268"/>
      <c r="PZY626" s="268"/>
      <c r="PZZ626" s="268"/>
      <c r="QAA626" s="268"/>
      <c r="QAB626" s="268"/>
      <c r="QAC626" s="268"/>
      <c r="QAD626" s="268" t="s">
        <v>270</v>
      </c>
      <c r="QAE626" s="268"/>
      <c r="QAF626" s="268"/>
      <c r="QAG626" s="268"/>
      <c r="QAH626" s="268"/>
      <c r="QAI626" s="268"/>
      <c r="QAJ626" s="268"/>
      <c r="QAK626" s="268"/>
      <c r="QAL626" s="268" t="s">
        <v>270</v>
      </c>
      <c r="QAM626" s="268"/>
      <c r="QAN626" s="268"/>
      <c r="QAO626" s="268"/>
      <c r="QAP626" s="268"/>
      <c r="QAQ626" s="268"/>
      <c r="QAR626" s="268"/>
      <c r="QAS626" s="268"/>
      <c r="QAT626" s="268" t="s">
        <v>270</v>
      </c>
      <c r="QAU626" s="268"/>
      <c r="QAV626" s="268"/>
      <c r="QAW626" s="268"/>
      <c r="QAX626" s="268"/>
      <c r="QAY626" s="268"/>
      <c r="QAZ626" s="268"/>
      <c r="QBA626" s="268"/>
      <c r="QBB626" s="268" t="s">
        <v>270</v>
      </c>
      <c r="QBC626" s="268"/>
      <c r="QBD626" s="268"/>
      <c r="QBE626" s="268"/>
      <c r="QBF626" s="268"/>
      <c r="QBG626" s="268"/>
      <c r="QBH626" s="268"/>
      <c r="QBI626" s="268"/>
      <c r="QBJ626" s="268" t="s">
        <v>270</v>
      </c>
      <c r="QBK626" s="268"/>
      <c r="QBL626" s="268"/>
      <c r="QBM626" s="268"/>
      <c r="QBN626" s="268"/>
      <c r="QBO626" s="268"/>
      <c r="QBP626" s="268"/>
      <c r="QBQ626" s="268"/>
      <c r="QBR626" s="268" t="s">
        <v>270</v>
      </c>
      <c r="QBS626" s="268"/>
      <c r="QBT626" s="268"/>
      <c r="QBU626" s="268"/>
      <c r="QBV626" s="268"/>
      <c r="QBW626" s="268"/>
      <c r="QBX626" s="268"/>
      <c r="QBY626" s="268"/>
      <c r="QBZ626" s="268" t="s">
        <v>270</v>
      </c>
      <c r="QCA626" s="268"/>
      <c r="QCB626" s="268"/>
      <c r="QCC626" s="268"/>
      <c r="QCD626" s="268"/>
      <c r="QCE626" s="268"/>
      <c r="QCF626" s="268"/>
      <c r="QCG626" s="268"/>
      <c r="QCH626" s="268" t="s">
        <v>270</v>
      </c>
      <c r="QCI626" s="268"/>
      <c r="QCJ626" s="268"/>
      <c r="QCK626" s="268"/>
      <c r="QCL626" s="268"/>
      <c r="QCM626" s="268"/>
      <c r="QCN626" s="268"/>
      <c r="QCO626" s="268"/>
      <c r="QCP626" s="268" t="s">
        <v>270</v>
      </c>
      <c r="QCQ626" s="268"/>
      <c r="QCR626" s="268"/>
      <c r="QCS626" s="268"/>
      <c r="QCT626" s="268"/>
      <c r="QCU626" s="268"/>
      <c r="QCV626" s="268"/>
      <c r="QCW626" s="268"/>
      <c r="QCX626" s="268" t="s">
        <v>270</v>
      </c>
      <c r="QCY626" s="268"/>
      <c r="QCZ626" s="268"/>
      <c r="QDA626" s="268"/>
      <c r="QDB626" s="268"/>
      <c r="QDC626" s="268"/>
      <c r="QDD626" s="268"/>
      <c r="QDE626" s="268"/>
      <c r="QDF626" s="268" t="s">
        <v>270</v>
      </c>
      <c r="QDG626" s="268"/>
      <c r="QDH626" s="268"/>
      <c r="QDI626" s="268"/>
      <c r="QDJ626" s="268"/>
      <c r="QDK626" s="268"/>
      <c r="QDL626" s="268"/>
      <c r="QDM626" s="268"/>
      <c r="QDN626" s="268" t="s">
        <v>270</v>
      </c>
      <c r="QDO626" s="268"/>
      <c r="QDP626" s="268"/>
      <c r="QDQ626" s="268"/>
      <c r="QDR626" s="268"/>
      <c r="QDS626" s="268"/>
      <c r="QDT626" s="268"/>
      <c r="QDU626" s="268"/>
      <c r="QDV626" s="268" t="s">
        <v>270</v>
      </c>
      <c r="QDW626" s="268"/>
      <c r="QDX626" s="268"/>
      <c r="QDY626" s="268"/>
      <c r="QDZ626" s="268"/>
      <c r="QEA626" s="268"/>
      <c r="QEB626" s="268"/>
      <c r="QEC626" s="268"/>
      <c r="QED626" s="268" t="s">
        <v>270</v>
      </c>
      <c r="QEE626" s="268"/>
      <c r="QEF626" s="268"/>
      <c r="QEG626" s="268"/>
      <c r="QEH626" s="268"/>
      <c r="QEI626" s="268"/>
      <c r="QEJ626" s="268"/>
      <c r="QEK626" s="268"/>
      <c r="QEL626" s="268" t="s">
        <v>270</v>
      </c>
      <c r="QEM626" s="268"/>
      <c r="QEN626" s="268"/>
      <c r="QEO626" s="268"/>
      <c r="QEP626" s="268"/>
      <c r="QEQ626" s="268"/>
      <c r="QER626" s="268"/>
      <c r="QES626" s="268"/>
      <c r="QET626" s="268" t="s">
        <v>270</v>
      </c>
      <c r="QEU626" s="268"/>
      <c r="QEV626" s="268"/>
      <c r="QEW626" s="268"/>
      <c r="QEX626" s="268"/>
      <c r="QEY626" s="268"/>
      <c r="QEZ626" s="268"/>
      <c r="QFA626" s="268"/>
      <c r="QFB626" s="268" t="s">
        <v>270</v>
      </c>
      <c r="QFC626" s="268"/>
      <c r="QFD626" s="268"/>
      <c r="QFE626" s="268"/>
      <c r="QFF626" s="268"/>
      <c r="QFG626" s="268"/>
      <c r="QFH626" s="268"/>
      <c r="QFI626" s="268"/>
      <c r="QFJ626" s="268" t="s">
        <v>270</v>
      </c>
      <c r="QFK626" s="268"/>
      <c r="QFL626" s="268"/>
      <c r="QFM626" s="268"/>
      <c r="QFN626" s="268"/>
      <c r="QFO626" s="268"/>
      <c r="QFP626" s="268"/>
      <c r="QFQ626" s="268"/>
      <c r="QFR626" s="268" t="s">
        <v>270</v>
      </c>
      <c r="QFS626" s="268"/>
      <c r="QFT626" s="268"/>
      <c r="QFU626" s="268"/>
      <c r="QFV626" s="268"/>
      <c r="QFW626" s="268"/>
      <c r="QFX626" s="268"/>
      <c r="QFY626" s="268"/>
      <c r="QFZ626" s="268" t="s">
        <v>270</v>
      </c>
      <c r="QGA626" s="268"/>
      <c r="QGB626" s="268"/>
      <c r="QGC626" s="268"/>
      <c r="QGD626" s="268"/>
      <c r="QGE626" s="268"/>
      <c r="QGF626" s="268"/>
      <c r="QGG626" s="268"/>
      <c r="QGH626" s="268" t="s">
        <v>270</v>
      </c>
      <c r="QGI626" s="268"/>
      <c r="QGJ626" s="268"/>
      <c r="QGK626" s="268"/>
      <c r="QGL626" s="268"/>
      <c r="QGM626" s="268"/>
      <c r="QGN626" s="268"/>
      <c r="QGO626" s="268"/>
      <c r="QGP626" s="268" t="s">
        <v>270</v>
      </c>
      <c r="QGQ626" s="268"/>
      <c r="QGR626" s="268"/>
      <c r="QGS626" s="268"/>
      <c r="QGT626" s="268"/>
      <c r="QGU626" s="268"/>
      <c r="QGV626" s="268"/>
      <c r="QGW626" s="268"/>
      <c r="QGX626" s="268" t="s">
        <v>270</v>
      </c>
      <c r="QGY626" s="268"/>
      <c r="QGZ626" s="268"/>
      <c r="QHA626" s="268"/>
      <c r="QHB626" s="268"/>
      <c r="QHC626" s="268"/>
      <c r="QHD626" s="268"/>
      <c r="QHE626" s="268"/>
      <c r="QHF626" s="268" t="s">
        <v>270</v>
      </c>
      <c r="QHG626" s="268"/>
      <c r="QHH626" s="268"/>
      <c r="QHI626" s="268"/>
      <c r="QHJ626" s="268"/>
      <c r="QHK626" s="268"/>
      <c r="QHL626" s="268"/>
      <c r="QHM626" s="268"/>
      <c r="QHN626" s="268" t="s">
        <v>270</v>
      </c>
      <c r="QHO626" s="268"/>
      <c r="QHP626" s="268"/>
      <c r="QHQ626" s="268"/>
      <c r="QHR626" s="268"/>
      <c r="QHS626" s="268"/>
      <c r="QHT626" s="268"/>
      <c r="QHU626" s="268"/>
      <c r="QHV626" s="268" t="s">
        <v>270</v>
      </c>
      <c r="QHW626" s="268"/>
      <c r="QHX626" s="268"/>
      <c r="QHY626" s="268"/>
      <c r="QHZ626" s="268"/>
      <c r="QIA626" s="268"/>
      <c r="QIB626" s="268"/>
      <c r="QIC626" s="268"/>
      <c r="QID626" s="268" t="s">
        <v>270</v>
      </c>
      <c r="QIE626" s="268"/>
      <c r="QIF626" s="268"/>
      <c r="QIG626" s="268"/>
      <c r="QIH626" s="268"/>
      <c r="QII626" s="268"/>
      <c r="QIJ626" s="268"/>
      <c r="QIK626" s="268"/>
      <c r="QIL626" s="268" t="s">
        <v>270</v>
      </c>
      <c r="QIM626" s="268"/>
      <c r="QIN626" s="268"/>
      <c r="QIO626" s="268"/>
      <c r="QIP626" s="268"/>
      <c r="QIQ626" s="268"/>
      <c r="QIR626" s="268"/>
      <c r="QIS626" s="268"/>
      <c r="QIT626" s="268" t="s">
        <v>270</v>
      </c>
      <c r="QIU626" s="268"/>
      <c r="QIV626" s="268"/>
      <c r="QIW626" s="268"/>
      <c r="QIX626" s="268"/>
      <c r="QIY626" s="268"/>
      <c r="QIZ626" s="268"/>
      <c r="QJA626" s="268"/>
      <c r="QJB626" s="268" t="s">
        <v>270</v>
      </c>
      <c r="QJC626" s="268"/>
      <c r="QJD626" s="268"/>
      <c r="QJE626" s="268"/>
      <c r="QJF626" s="268"/>
      <c r="QJG626" s="268"/>
      <c r="QJH626" s="268"/>
      <c r="QJI626" s="268"/>
      <c r="QJJ626" s="268" t="s">
        <v>270</v>
      </c>
      <c r="QJK626" s="268"/>
      <c r="QJL626" s="268"/>
      <c r="QJM626" s="268"/>
      <c r="QJN626" s="268"/>
      <c r="QJO626" s="268"/>
      <c r="QJP626" s="268"/>
      <c r="QJQ626" s="268"/>
      <c r="QJR626" s="268" t="s">
        <v>270</v>
      </c>
      <c r="QJS626" s="268"/>
      <c r="QJT626" s="268"/>
      <c r="QJU626" s="268"/>
      <c r="QJV626" s="268"/>
      <c r="QJW626" s="268"/>
      <c r="QJX626" s="268"/>
      <c r="QJY626" s="268"/>
      <c r="QJZ626" s="268" t="s">
        <v>270</v>
      </c>
      <c r="QKA626" s="268"/>
      <c r="QKB626" s="268"/>
      <c r="QKC626" s="268"/>
      <c r="QKD626" s="268"/>
      <c r="QKE626" s="268"/>
      <c r="QKF626" s="268"/>
      <c r="QKG626" s="268"/>
      <c r="QKH626" s="268" t="s">
        <v>270</v>
      </c>
      <c r="QKI626" s="268"/>
      <c r="QKJ626" s="268"/>
      <c r="QKK626" s="268"/>
      <c r="QKL626" s="268"/>
      <c r="QKM626" s="268"/>
      <c r="QKN626" s="268"/>
      <c r="QKO626" s="268"/>
      <c r="QKP626" s="268" t="s">
        <v>270</v>
      </c>
      <c r="QKQ626" s="268"/>
      <c r="QKR626" s="268"/>
      <c r="QKS626" s="268"/>
      <c r="QKT626" s="268"/>
      <c r="QKU626" s="268"/>
      <c r="QKV626" s="268"/>
      <c r="QKW626" s="268"/>
      <c r="QKX626" s="268" t="s">
        <v>270</v>
      </c>
      <c r="QKY626" s="268"/>
      <c r="QKZ626" s="268"/>
      <c r="QLA626" s="268"/>
      <c r="QLB626" s="268"/>
      <c r="QLC626" s="268"/>
      <c r="QLD626" s="268"/>
      <c r="QLE626" s="268"/>
      <c r="QLF626" s="268" t="s">
        <v>270</v>
      </c>
      <c r="QLG626" s="268"/>
      <c r="QLH626" s="268"/>
      <c r="QLI626" s="268"/>
      <c r="QLJ626" s="268"/>
      <c r="QLK626" s="268"/>
      <c r="QLL626" s="268"/>
      <c r="QLM626" s="268"/>
      <c r="QLN626" s="268" t="s">
        <v>270</v>
      </c>
      <c r="QLO626" s="268"/>
      <c r="QLP626" s="268"/>
      <c r="QLQ626" s="268"/>
      <c r="QLR626" s="268"/>
      <c r="QLS626" s="268"/>
      <c r="QLT626" s="268"/>
      <c r="QLU626" s="268"/>
      <c r="QLV626" s="268" t="s">
        <v>270</v>
      </c>
      <c r="QLW626" s="268"/>
      <c r="QLX626" s="268"/>
      <c r="QLY626" s="268"/>
      <c r="QLZ626" s="268"/>
      <c r="QMA626" s="268"/>
      <c r="QMB626" s="268"/>
      <c r="QMC626" s="268"/>
      <c r="QMD626" s="268" t="s">
        <v>270</v>
      </c>
      <c r="QME626" s="268"/>
      <c r="QMF626" s="268"/>
      <c r="QMG626" s="268"/>
      <c r="QMH626" s="268"/>
      <c r="QMI626" s="268"/>
      <c r="QMJ626" s="268"/>
      <c r="QMK626" s="268"/>
      <c r="QML626" s="268" t="s">
        <v>270</v>
      </c>
      <c r="QMM626" s="268"/>
      <c r="QMN626" s="268"/>
      <c r="QMO626" s="268"/>
      <c r="QMP626" s="268"/>
      <c r="QMQ626" s="268"/>
      <c r="QMR626" s="268"/>
      <c r="QMS626" s="268"/>
      <c r="QMT626" s="268" t="s">
        <v>270</v>
      </c>
      <c r="QMU626" s="268"/>
      <c r="QMV626" s="268"/>
      <c r="QMW626" s="268"/>
      <c r="QMX626" s="268"/>
      <c r="QMY626" s="268"/>
      <c r="QMZ626" s="268"/>
      <c r="QNA626" s="268"/>
      <c r="QNB626" s="268" t="s">
        <v>270</v>
      </c>
      <c r="QNC626" s="268"/>
      <c r="QND626" s="268"/>
      <c r="QNE626" s="268"/>
      <c r="QNF626" s="268"/>
      <c r="QNG626" s="268"/>
      <c r="QNH626" s="268"/>
      <c r="QNI626" s="268"/>
      <c r="QNJ626" s="268" t="s">
        <v>270</v>
      </c>
      <c r="QNK626" s="268"/>
      <c r="QNL626" s="268"/>
      <c r="QNM626" s="268"/>
      <c r="QNN626" s="268"/>
      <c r="QNO626" s="268"/>
      <c r="QNP626" s="268"/>
      <c r="QNQ626" s="268"/>
      <c r="QNR626" s="268" t="s">
        <v>270</v>
      </c>
      <c r="QNS626" s="268"/>
      <c r="QNT626" s="268"/>
      <c r="QNU626" s="268"/>
      <c r="QNV626" s="268"/>
      <c r="QNW626" s="268"/>
      <c r="QNX626" s="268"/>
      <c r="QNY626" s="268"/>
      <c r="QNZ626" s="268" t="s">
        <v>270</v>
      </c>
      <c r="QOA626" s="268"/>
      <c r="QOB626" s="268"/>
      <c r="QOC626" s="268"/>
      <c r="QOD626" s="268"/>
      <c r="QOE626" s="268"/>
      <c r="QOF626" s="268"/>
      <c r="QOG626" s="268"/>
      <c r="QOH626" s="268" t="s">
        <v>270</v>
      </c>
      <c r="QOI626" s="268"/>
      <c r="QOJ626" s="268"/>
      <c r="QOK626" s="268"/>
      <c r="QOL626" s="268"/>
      <c r="QOM626" s="268"/>
      <c r="QON626" s="268"/>
      <c r="QOO626" s="268"/>
      <c r="QOP626" s="268" t="s">
        <v>270</v>
      </c>
      <c r="QOQ626" s="268"/>
      <c r="QOR626" s="268"/>
      <c r="QOS626" s="268"/>
      <c r="QOT626" s="268"/>
      <c r="QOU626" s="268"/>
      <c r="QOV626" s="268"/>
      <c r="QOW626" s="268"/>
      <c r="QOX626" s="268" t="s">
        <v>270</v>
      </c>
      <c r="QOY626" s="268"/>
      <c r="QOZ626" s="268"/>
      <c r="QPA626" s="268"/>
      <c r="QPB626" s="268"/>
      <c r="QPC626" s="268"/>
      <c r="QPD626" s="268"/>
      <c r="QPE626" s="268"/>
      <c r="QPF626" s="268" t="s">
        <v>270</v>
      </c>
      <c r="QPG626" s="268"/>
      <c r="QPH626" s="268"/>
      <c r="QPI626" s="268"/>
      <c r="QPJ626" s="268"/>
      <c r="QPK626" s="268"/>
      <c r="QPL626" s="268"/>
      <c r="QPM626" s="268"/>
      <c r="QPN626" s="268" t="s">
        <v>270</v>
      </c>
      <c r="QPO626" s="268"/>
      <c r="QPP626" s="268"/>
      <c r="QPQ626" s="268"/>
      <c r="QPR626" s="268"/>
      <c r="QPS626" s="268"/>
      <c r="QPT626" s="268"/>
      <c r="QPU626" s="268"/>
      <c r="QPV626" s="268" t="s">
        <v>270</v>
      </c>
      <c r="QPW626" s="268"/>
      <c r="QPX626" s="268"/>
      <c r="QPY626" s="268"/>
      <c r="QPZ626" s="268"/>
      <c r="QQA626" s="268"/>
      <c r="QQB626" s="268"/>
      <c r="QQC626" s="268"/>
      <c r="QQD626" s="268" t="s">
        <v>270</v>
      </c>
      <c r="QQE626" s="268"/>
      <c r="QQF626" s="268"/>
      <c r="QQG626" s="268"/>
      <c r="QQH626" s="268"/>
      <c r="QQI626" s="268"/>
      <c r="QQJ626" s="268"/>
      <c r="QQK626" s="268"/>
      <c r="QQL626" s="268" t="s">
        <v>270</v>
      </c>
      <c r="QQM626" s="268"/>
      <c r="QQN626" s="268"/>
      <c r="QQO626" s="268"/>
      <c r="QQP626" s="268"/>
      <c r="QQQ626" s="268"/>
      <c r="QQR626" s="268"/>
      <c r="QQS626" s="268"/>
      <c r="QQT626" s="268" t="s">
        <v>270</v>
      </c>
      <c r="QQU626" s="268"/>
      <c r="QQV626" s="268"/>
      <c r="QQW626" s="268"/>
      <c r="QQX626" s="268"/>
      <c r="QQY626" s="268"/>
      <c r="QQZ626" s="268"/>
      <c r="QRA626" s="268"/>
      <c r="QRB626" s="268" t="s">
        <v>270</v>
      </c>
      <c r="QRC626" s="268"/>
      <c r="QRD626" s="268"/>
      <c r="QRE626" s="268"/>
      <c r="QRF626" s="268"/>
      <c r="QRG626" s="268"/>
      <c r="QRH626" s="268"/>
      <c r="QRI626" s="268"/>
      <c r="QRJ626" s="268" t="s">
        <v>270</v>
      </c>
      <c r="QRK626" s="268"/>
      <c r="QRL626" s="268"/>
      <c r="QRM626" s="268"/>
      <c r="QRN626" s="268"/>
      <c r="QRO626" s="268"/>
      <c r="QRP626" s="268"/>
      <c r="QRQ626" s="268"/>
      <c r="QRR626" s="268" t="s">
        <v>270</v>
      </c>
      <c r="QRS626" s="268"/>
      <c r="QRT626" s="268"/>
      <c r="QRU626" s="268"/>
      <c r="QRV626" s="268"/>
      <c r="QRW626" s="268"/>
      <c r="QRX626" s="268"/>
      <c r="QRY626" s="268"/>
      <c r="QRZ626" s="268" t="s">
        <v>270</v>
      </c>
      <c r="QSA626" s="268"/>
      <c r="QSB626" s="268"/>
      <c r="QSC626" s="268"/>
      <c r="QSD626" s="268"/>
      <c r="QSE626" s="268"/>
      <c r="QSF626" s="268"/>
      <c r="QSG626" s="268"/>
      <c r="QSH626" s="268" t="s">
        <v>270</v>
      </c>
      <c r="QSI626" s="268"/>
      <c r="QSJ626" s="268"/>
      <c r="QSK626" s="268"/>
      <c r="QSL626" s="268"/>
      <c r="QSM626" s="268"/>
      <c r="QSN626" s="268"/>
      <c r="QSO626" s="268"/>
      <c r="QSP626" s="268" t="s">
        <v>270</v>
      </c>
      <c r="QSQ626" s="268"/>
      <c r="QSR626" s="268"/>
      <c r="QSS626" s="268"/>
      <c r="QST626" s="268"/>
      <c r="QSU626" s="268"/>
      <c r="QSV626" s="268"/>
      <c r="QSW626" s="268"/>
      <c r="QSX626" s="268" t="s">
        <v>270</v>
      </c>
      <c r="QSY626" s="268"/>
      <c r="QSZ626" s="268"/>
      <c r="QTA626" s="268"/>
      <c r="QTB626" s="268"/>
      <c r="QTC626" s="268"/>
      <c r="QTD626" s="268"/>
      <c r="QTE626" s="268"/>
      <c r="QTF626" s="268" t="s">
        <v>270</v>
      </c>
      <c r="QTG626" s="268"/>
      <c r="QTH626" s="268"/>
      <c r="QTI626" s="268"/>
      <c r="QTJ626" s="268"/>
      <c r="QTK626" s="268"/>
      <c r="QTL626" s="268"/>
      <c r="QTM626" s="268"/>
      <c r="QTN626" s="268" t="s">
        <v>270</v>
      </c>
      <c r="QTO626" s="268"/>
      <c r="QTP626" s="268"/>
      <c r="QTQ626" s="268"/>
      <c r="QTR626" s="268"/>
      <c r="QTS626" s="268"/>
      <c r="QTT626" s="268"/>
      <c r="QTU626" s="268"/>
      <c r="QTV626" s="268" t="s">
        <v>270</v>
      </c>
      <c r="QTW626" s="268"/>
      <c r="QTX626" s="268"/>
      <c r="QTY626" s="268"/>
      <c r="QTZ626" s="268"/>
      <c r="QUA626" s="268"/>
      <c r="QUB626" s="268"/>
      <c r="QUC626" s="268"/>
      <c r="QUD626" s="268" t="s">
        <v>270</v>
      </c>
      <c r="QUE626" s="268"/>
      <c r="QUF626" s="268"/>
      <c r="QUG626" s="268"/>
      <c r="QUH626" s="268"/>
      <c r="QUI626" s="268"/>
      <c r="QUJ626" s="268"/>
      <c r="QUK626" s="268"/>
      <c r="QUL626" s="268" t="s">
        <v>270</v>
      </c>
      <c r="QUM626" s="268"/>
      <c r="QUN626" s="268"/>
      <c r="QUO626" s="268"/>
      <c r="QUP626" s="268"/>
      <c r="QUQ626" s="268"/>
      <c r="QUR626" s="268"/>
      <c r="QUS626" s="268"/>
      <c r="QUT626" s="268" t="s">
        <v>270</v>
      </c>
      <c r="QUU626" s="268"/>
      <c r="QUV626" s="268"/>
      <c r="QUW626" s="268"/>
      <c r="QUX626" s="268"/>
      <c r="QUY626" s="268"/>
      <c r="QUZ626" s="268"/>
      <c r="QVA626" s="268"/>
      <c r="QVB626" s="268" t="s">
        <v>270</v>
      </c>
      <c r="QVC626" s="268"/>
      <c r="QVD626" s="268"/>
      <c r="QVE626" s="268"/>
      <c r="QVF626" s="268"/>
      <c r="QVG626" s="268"/>
      <c r="QVH626" s="268"/>
      <c r="QVI626" s="268"/>
      <c r="QVJ626" s="268" t="s">
        <v>270</v>
      </c>
      <c r="QVK626" s="268"/>
      <c r="QVL626" s="268"/>
      <c r="QVM626" s="268"/>
      <c r="QVN626" s="268"/>
      <c r="QVO626" s="268"/>
      <c r="QVP626" s="268"/>
      <c r="QVQ626" s="268"/>
      <c r="QVR626" s="268" t="s">
        <v>270</v>
      </c>
      <c r="QVS626" s="268"/>
      <c r="QVT626" s="268"/>
      <c r="QVU626" s="268"/>
      <c r="QVV626" s="268"/>
      <c r="QVW626" s="268"/>
      <c r="QVX626" s="268"/>
      <c r="QVY626" s="268"/>
      <c r="QVZ626" s="268" t="s">
        <v>270</v>
      </c>
      <c r="QWA626" s="268"/>
      <c r="QWB626" s="268"/>
      <c r="QWC626" s="268"/>
      <c r="QWD626" s="268"/>
      <c r="QWE626" s="268"/>
      <c r="QWF626" s="268"/>
      <c r="QWG626" s="268"/>
      <c r="QWH626" s="268" t="s">
        <v>270</v>
      </c>
      <c r="QWI626" s="268"/>
      <c r="QWJ626" s="268"/>
      <c r="QWK626" s="268"/>
      <c r="QWL626" s="268"/>
      <c r="QWM626" s="268"/>
      <c r="QWN626" s="268"/>
      <c r="QWO626" s="268"/>
      <c r="QWP626" s="268" t="s">
        <v>270</v>
      </c>
      <c r="QWQ626" s="268"/>
      <c r="QWR626" s="268"/>
      <c r="QWS626" s="268"/>
      <c r="QWT626" s="268"/>
      <c r="QWU626" s="268"/>
      <c r="QWV626" s="268"/>
      <c r="QWW626" s="268"/>
      <c r="QWX626" s="268" t="s">
        <v>270</v>
      </c>
      <c r="QWY626" s="268"/>
      <c r="QWZ626" s="268"/>
      <c r="QXA626" s="268"/>
      <c r="QXB626" s="268"/>
      <c r="QXC626" s="268"/>
      <c r="QXD626" s="268"/>
      <c r="QXE626" s="268"/>
      <c r="QXF626" s="268" t="s">
        <v>270</v>
      </c>
      <c r="QXG626" s="268"/>
      <c r="QXH626" s="268"/>
      <c r="QXI626" s="268"/>
      <c r="QXJ626" s="268"/>
      <c r="QXK626" s="268"/>
      <c r="QXL626" s="268"/>
      <c r="QXM626" s="268"/>
      <c r="QXN626" s="268" t="s">
        <v>270</v>
      </c>
      <c r="QXO626" s="268"/>
      <c r="QXP626" s="268"/>
      <c r="QXQ626" s="268"/>
      <c r="QXR626" s="268"/>
      <c r="QXS626" s="268"/>
      <c r="QXT626" s="268"/>
      <c r="QXU626" s="268"/>
      <c r="QXV626" s="268" t="s">
        <v>270</v>
      </c>
      <c r="QXW626" s="268"/>
      <c r="QXX626" s="268"/>
      <c r="QXY626" s="268"/>
      <c r="QXZ626" s="268"/>
      <c r="QYA626" s="268"/>
      <c r="QYB626" s="268"/>
      <c r="QYC626" s="268"/>
      <c r="QYD626" s="268" t="s">
        <v>270</v>
      </c>
      <c r="QYE626" s="268"/>
      <c r="QYF626" s="268"/>
      <c r="QYG626" s="268"/>
      <c r="QYH626" s="268"/>
      <c r="QYI626" s="268"/>
      <c r="QYJ626" s="268"/>
      <c r="QYK626" s="268"/>
      <c r="QYL626" s="268" t="s">
        <v>270</v>
      </c>
      <c r="QYM626" s="268"/>
      <c r="QYN626" s="268"/>
      <c r="QYO626" s="268"/>
      <c r="QYP626" s="268"/>
      <c r="QYQ626" s="268"/>
      <c r="QYR626" s="268"/>
      <c r="QYS626" s="268"/>
      <c r="QYT626" s="268" t="s">
        <v>270</v>
      </c>
      <c r="QYU626" s="268"/>
      <c r="QYV626" s="268"/>
      <c r="QYW626" s="268"/>
      <c r="QYX626" s="268"/>
      <c r="QYY626" s="268"/>
      <c r="QYZ626" s="268"/>
      <c r="QZA626" s="268"/>
      <c r="QZB626" s="268" t="s">
        <v>270</v>
      </c>
      <c r="QZC626" s="268"/>
      <c r="QZD626" s="268"/>
      <c r="QZE626" s="268"/>
      <c r="QZF626" s="268"/>
      <c r="QZG626" s="268"/>
      <c r="QZH626" s="268"/>
      <c r="QZI626" s="268"/>
      <c r="QZJ626" s="268" t="s">
        <v>270</v>
      </c>
      <c r="QZK626" s="268"/>
      <c r="QZL626" s="268"/>
      <c r="QZM626" s="268"/>
      <c r="QZN626" s="268"/>
      <c r="QZO626" s="268"/>
      <c r="QZP626" s="268"/>
      <c r="QZQ626" s="268"/>
      <c r="QZR626" s="268" t="s">
        <v>270</v>
      </c>
      <c r="QZS626" s="268"/>
      <c r="QZT626" s="268"/>
      <c r="QZU626" s="268"/>
      <c r="QZV626" s="268"/>
      <c r="QZW626" s="268"/>
      <c r="QZX626" s="268"/>
      <c r="QZY626" s="268"/>
      <c r="QZZ626" s="268" t="s">
        <v>270</v>
      </c>
      <c r="RAA626" s="268"/>
      <c r="RAB626" s="268"/>
      <c r="RAC626" s="268"/>
      <c r="RAD626" s="268"/>
      <c r="RAE626" s="268"/>
      <c r="RAF626" s="268"/>
      <c r="RAG626" s="268"/>
      <c r="RAH626" s="268" t="s">
        <v>270</v>
      </c>
      <c r="RAI626" s="268"/>
      <c r="RAJ626" s="268"/>
      <c r="RAK626" s="268"/>
      <c r="RAL626" s="268"/>
      <c r="RAM626" s="268"/>
      <c r="RAN626" s="268"/>
      <c r="RAO626" s="268"/>
      <c r="RAP626" s="268" t="s">
        <v>270</v>
      </c>
      <c r="RAQ626" s="268"/>
      <c r="RAR626" s="268"/>
      <c r="RAS626" s="268"/>
      <c r="RAT626" s="268"/>
      <c r="RAU626" s="268"/>
      <c r="RAV626" s="268"/>
      <c r="RAW626" s="268"/>
      <c r="RAX626" s="268" t="s">
        <v>270</v>
      </c>
      <c r="RAY626" s="268"/>
      <c r="RAZ626" s="268"/>
      <c r="RBA626" s="268"/>
      <c r="RBB626" s="268"/>
      <c r="RBC626" s="268"/>
      <c r="RBD626" s="268"/>
      <c r="RBE626" s="268"/>
      <c r="RBF626" s="268" t="s">
        <v>270</v>
      </c>
      <c r="RBG626" s="268"/>
      <c r="RBH626" s="268"/>
      <c r="RBI626" s="268"/>
      <c r="RBJ626" s="268"/>
      <c r="RBK626" s="268"/>
      <c r="RBL626" s="268"/>
      <c r="RBM626" s="268"/>
      <c r="RBN626" s="268" t="s">
        <v>270</v>
      </c>
      <c r="RBO626" s="268"/>
      <c r="RBP626" s="268"/>
      <c r="RBQ626" s="268"/>
      <c r="RBR626" s="268"/>
      <c r="RBS626" s="268"/>
      <c r="RBT626" s="268"/>
      <c r="RBU626" s="268"/>
      <c r="RBV626" s="268" t="s">
        <v>270</v>
      </c>
      <c r="RBW626" s="268"/>
      <c r="RBX626" s="268"/>
      <c r="RBY626" s="268"/>
      <c r="RBZ626" s="268"/>
      <c r="RCA626" s="268"/>
      <c r="RCB626" s="268"/>
      <c r="RCC626" s="268"/>
      <c r="RCD626" s="268" t="s">
        <v>270</v>
      </c>
      <c r="RCE626" s="268"/>
      <c r="RCF626" s="268"/>
      <c r="RCG626" s="268"/>
      <c r="RCH626" s="268"/>
      <c r="RCI626" s="268"/>
      <c r="RCJ626" s="268"/>
      <c r="RCK626" s="268"/>
      <c r="RCL626" s="268" t="s">
        <v>270</v>
      </c>
      <c r="RCM626" s="268"/>
      <c r="RCN626" s="268"/>
      <c r="RCO626" s="268"/>
      <c r="RCP626" s="268"/>
      <c r="RCQ626" s="268"/>
      <c r="RCR626" s="268"/>
      <c r="RCS626" s="268"/>
      <c r="RCT626" s="268" t="s">
        <v>270</v>
      </c>
      <c r="RCU626" s="268"/>
      <c r="RCV626" s="268"/>
      <c r="RCW626" s="268"/>
      <c r="RCX626" s="268"/>
      <c r="RCY626" s="268"/>
      <c r="RCZ626" s="268"/>
      <c r="RDA626" s="268"/>
      <c r="RDB626" s="268" t="s">
        <v>270</v>
      </c>
      <c r="RDC626" s="268"/>
      <c r="RDD626" s="268"/>
      <c r="RDE626" s="268"/>
      <c r="RDF626" s="268"/>
      <c r="RDG626" s="268"/>
      <c r="RDH626" s="268"/>
      <c r="RDI626" s="268"/>
      <c r="RDJ626" s="268" t="s">
        <v>270</v>
      </c>
      <c r="RDK626" s="268"/>
      <c r="RDL626" s="268"/>
      <c r="RDM626" s="268"/>
      <c r="RDN626" s="268"/>
      <c r="RDO626" s="268"/>
      <c r="RDP626" s="268"/>
      <c r="RDQ626" s="268"/>
      <c r="RDR626" s="268" t="s">
        <v>270</v>
      </c>
      <c r="RDS626" s="268"/>
      <c r="RDT626" s="268"/>
      <c r="RDU626" s="268"/>
      <c r="RDV626" s="268"/>
      <c r="RDW626" s="268"/>
      <c r="RDX626" s="268"/>
      <c r="RDY626" s="268"/>
      <c r="RDZ626" s="268" t="s">
        <v>270</v>
      </c>
      <c r="REA626" s="268"/>
      <c r="REB626" s="268"/>
      <c r="REC626" s="268"/>
      <c r="RED626" s="268"/>
      <c r="REE626" s="268"/>
      <c r="REF626" s="268"/>
      <c r="REG626" s="268"/>
      <c r="REH626" s="268" t="s">
        <v>270</v>
      </c>
      <c r="REI626" s="268"/>
      <c r="REJ626" s="268"/>
      <c r="REK626" s="268"/>
      <c r="REL626" s="268"/>
      <c r="REM626" s="268"/>
      <c r="REN626" s="268"/>
      <c r="REO626" s="268"/>
      <c r="REP626" s="268" t="s">
        <v>270</v>
      </c>
      <c r="REQ626" s="268"/>
      <c r="RER626" s="268"/>
      <c r="RES626" s="268"/>
      <c r="RET626" s="268"/>
      <c r="REU626" s="268"/>
      <c r="REV626" s="268"/>
      <c r="REW626" s="268"/>
      <c r="REX626" s="268" t="s">
        <v>270</v>
      </c>
      <c r="REY626" s="268"/>
      <c r="REZ626" s="268"/>
      <c r="RFA626" s="268"/>
      <c r="RFB626" s="268"/>
      <c r="RFC626" s="268"/>
      <c r="RFD626" s="268"/>
      <c r="RFE626" s="268"/>
      <c r="RFF626" s="268" t="s">
        <v>270</v>
      </c>
      <c r="RFG626" s="268"/>
      <c r="RFH626" s="268"/>
      <c r="RFI626" s="268"/>
      <c r="RFJ626" s="268"/>
      <c r="RFK626" s="268"/>
      <c r="RFL626" s="268"/>
      <c r="RFM626" s="268"/>
      <c r="RFN626" s="268" t="s">
        <v>270</v>
      </c>
      <c r="RFO626" s="268"/>
      <c r="RFP626" s="268"/>
      <c r="RFQ626" s="268"/>
      <c r="RFR626" s="268"/>
      <c r="RFS626" s="268"/>
      <c r="RFT626" s="268"/>
      <c r="RFU626" s="268"/>
      <c r="RFV626" s="268" t="s">
        <v>270</v>
      </c>
      <c r="RFW626" s="268"/>
      <c r="RFX626" s="268"/>
      <c r="RFY626" s="268"/>
      <c r="RFZ626" s="268"/>
      <c r="RGA626" s="268"/>
      <c r="RGB626" s="268"/>
      <c r="RGC626" s="268"/>
      <c r="RGD626" s="268" t="s">
        <v>270</v>
      </c>
      <c r="RGE626" s="268"/>
      <c r="RGF626" s="268"/>
      <c r="RGG626" s="268"/>
      <c r="RGH626" s="268"/>
      <c r="RGI626" s="268"/>
      <c r="RGJ626" s="268"/>
      <c r="RGK626" s="268"/>
      <c r="RGL626" s="268" t="s">
        <v>270</v>
      </c>
      <c r="RGM626" s="268"/>
      <c r="RGN626" s="268"/>
      <c r="RGO626" s="268"/>
      <c r="RGP626" s="268"/>
      <c r="RGQ626" s="268"/>
      <c r="RGR626" s="268"/>
      <c r="RGS626" s="268"/>
      <c r="RGT626" s="268" t="s">
        <v>270</v>
      </c>
      <c r="RGU626" s="268"/>
      <c r="RGV626" s="268"/>
      <c r="RGW626" s="268"/>
      <c r="RGX626" s="268"/>
      <c r="RGY626" s="268"/>
      <c r="RGZ626" s="268"/>
      <c r="RHA626" s="268"/>
      <c r="RHB626" s="268" t="s">
        <v>270</v>
      </c>
      <c r="RHC626" s="268"/>
      <c r="RHD626" s="268"/>
      <c r="RHE626" s="268"/>
      <c r="RHF626" s="268"/>
      <c r="RHG626" s="268"/>
      <c r="RHH626" s="268"/>
      <c r="RHI626" s="268"/>
      <c r="RHJ626" s="268" t="s">
        <v>270</v>
      </c>
      <c r="RHK626" s="268"/>
      <c r="RHL626" s="268"/>
      <c r="RHM626" s="268"/>
      <c r="RHN626" s="268"/>
      <c r="RHO626" s="268"/>
      <c r="RHP626" s="268"/>
      <c r="RHQ626" s="268"/>
      <c r="RHR626" s="268" t="s">
        <v>270</v>
      </c>
      <c r="RHS626" s="268"/>
      <c r="RHT626" s="268"/>
      <c r="RHU626" s="268"/>
      <c r="RHV626" s="268"/>
      <c r="RHW626" s="268"/>
      <c r="RHX626" s="268"/>
      <c r="RHY626" s="268"/>
      <c r="RHZ626" s="268" t="s">
        <v>270</v>
      </c>
      <c r="RIA626" s="268"/>
      <c r="RIB626" s="268"/>
      <c r="RIC626" s="268"/>
      <c r="RID626" s="268"/>
      <c r="RIE626" s="268"/>
      <c r="RIF626" s="268"/>
      <c r="RIG626" s="268"/>
      <c r="RIH626" s="268" t="s">
        <v>270</v>
      </c>
      <c r="RII626" s="268"/>
      <c r="RIJ626" s="268"/>
      <c r="RIK626" s="268"/>
      <c r="RIL626" s="268"/>
      <c r="RIM626" s="268"/>
      <c r="RIN626" s="268"/>
      <c r="RIO626" s="268"/>
      <c r="RIP626" s="268" t="s">
        <v>270</v>
      </c>
      <c r="RIQ626" s="268"/>
      <c r="RIR626" s="268"/>
      <c r="RIS626" s="268"/>
      <c r="RIT626" s="268"/>
      <c r="RIU626" s="268"/>
      <c r="RIV626" s="268"/>
      <c r="RIW626" s="268"/>
      <c r="RIX626" s="268" t="s">
        <v>270</v>
      </c>
      <c r="RIY626" s="268"/>
      <c r="RIZ626" s="268"/>
      <c r="RJA626" s="268"/>
      <c r="RJB626" s="268"/>
      <c r="RJC626" s="268"/>
      <c r="RJD626" s="268"/>
      <c r="RJE626" s="268"/>
      <c r="RJF626" s="268" t="s">
        <v>270</v>
      </c>
      <c r="RJG626" s="268"/>
      <c r="RJH626" s="268"/>
      <c r="RJI626" s="268"/>
      <c r="RJJ626" s="268"/>
      <c r="RJK626" s="268"/>
      <c r="RJL626" s="268"/>
      <c r="RJM626" s="268"/>
      <c r="RJN626" s="268" t="s">
        <v>270</v>
      </c>
      <c r="RJO626" s="268"/>
      <c r="RJP626" s="268"/>
      <c r="RJQ626" s="268"/>
      <c r="RJR626" s="268"/>
      <c r="RJS626" s="268"/>
      <c r="RJT626" s="268"/>
      <c r="RJU626" s="268"/>
      <c r="RJV626" s="268" t="s">
        <v>270</v>
      </c>
      <c r="RJW626" s="268"/>
      <c r="RJX626" s="268"/>
      <c r="RJY626" s="268"/>
      <c r="RJZ626" s="268"/>
      <c r="RKA626" s="268"/>
      <c r="RKB626" s="268"/>
      <c r="RKC626" s="268"/>
      <c r="RKD626" s="268" t="s">
        <v>270</v>
      </c>
      <c r="RKE626" s="268"/>
      <c r="RKF626" s="268"/>
      <c r="RKG626" s="268"/>
      <c r="RKH626" s="268"/>
      <c r="RKI626" s="268"/>
      <c r="RKJ626" s="268"/>
      <c r="RKK626" s="268"/>
      <c r="RKL626" s="268" t="s">
        <v>270</v>
      </c>
      <c r="RKM626" s="268"/>
      <c r="RKN626" s="268"/>
      <c r="RKO626" s="268"/>
      <c r="RKP626" s="268"/>
      <c r="RKQ626" s="268"/>
      <c r="RKR626" s="268"/>
      <c r="RKS626" s="268"/>
      <c r="RKT626" s="268" t="s">
        <v>270</v>
      </c>
      <c r="RKU626" s="268"/>
      <c r="RKV626" s="268"/>
      <c r="RKW626" s="268"/>
      <c r="RKX626" s="268"/>
      <c r="RKY626" s="268"/>
      <c r="RKZ626" s="268"/>
      <c r="RLA626" s="268"/>
      <c r="RLB626" s="268" t="s">
        <v>270</v>
      </c>
      <c r="RLC626" s="268"/>
      <c r="RLD626" s="268"/>
      <c r="RLE626" s="268"/>
      <c r="RLF626" s="268"/>
      <c r="RLG626" s="268"/>
      <c r="RLH626" s="268"/>
      <c r="RLI626" s="268"/>
      <c r="RLJ626" s="268" t="s">
        <v>270</v>
      </c>
      <c r="RLK626" s="268"/>
      <c r="RLL626" s="268"/>
      <c r="RLM626" s="268"/>
      <c r="RLN626" s="268"/>
      <c r="RLO626" s="268"/>
      <c r="RLP626" s="268"/>
      <c r="RLQ626" s="268"/>
      <c r="RLR626" s="268" t="s">
        <v>270</v>
      </c>
      <c r="RLS626" s="268"/>
      <c r="RLT626" s="268"/>
      <c r="RLU626" s="268"/>
      <c r="RLV626" s="268"/>
      <c r="RLW626" s="268"/>
      <c r="RLX626" s="268"/>
      <c r="RLY626" s="268"/>
      <c r="RLZ626" s="268" t="s">
        <v>270</v>
      </c>
      <c r="RMA626" s="268"/>
      <c r="RMB626" s="268"/>
      <c r="RMC626" s="268"/>
      <c r="RMD626" s="268"/>
      <c r="RME626" s="268"/>
      <c r="RMF626" s="268"/>
      <c r="RMG626" s="268"/>
      <c r="RMH626" s="268" t="s">
        <v>270</v>
      </c>
      <c r="RMI626" s="268"/>
      <c r="RMJ626" s="268"/>
      <c r="RMK626" s="268"/>
      <c r="RML626" s="268"/>
      <c r="RMM626" s="268"/>
      <c r="RMN626" s="268"/>
      <c r="RMO626" s="268"/>
      <c r="RMP626" s="268" t="s">
        <v>270</v>
      </c>
      <c r="RMQ626" s="268"/>
      <c r="RMR626" s="268"/>
      <c r="RMS626" s="268"/>
      <c r="RMT626" s="268"/>
      <c r="RMU626" s="268"/>
      <c r="RMV626" s="268"/>
      <c r="RMW626" s="268"/>
      <c r="RMX626" s="268" t="s">
        <v>270</v>
      </c>
      <c r="RMY626" s="268"/>
      <c r="RMZ626" s="268"/>
      <c r="RNA626" s="268"/>
      <c r="RNB626" s="268"/>
      <c r="RNC626" s="268"/>
      <c r="RND626" s="268"/>
      <c r="RNE626" s="268"/>
      <c r="RNF626" s="268" t="s">
        <v>270</v>
      </c>
      <c r="RNG626" s="268"/>
      <c r="RNH626" s="268"/>
      <c r="RNI626" s="268"/>
      <c r="RNJ626" s="268"/>
      <c r="RNK626" s="268"/>
      <c r="RNL626" s="268"/>
      <c r="RNM626" s="268"/>
      <c r="RNN626" s="268" t="s">
        <v>270</v>
      </c>
      <c r="RNO626" s="268"/>
      <c r="RNP626" s="268"/>
      <c r="RNQ626" s="268"/>
      <c r="RNR626" s="268"/>
      <c r="RNS626" s="268"/>
      <c r="RNT626" s="268"/>
      <c r="RNU626" s="268"/>
      <c r="RNV626" s="268" t="s">
        <v>270</v>
      </c>
      <c r="RNW626" s="268"/>
      <c r="RNX626" s="268"/>
      <c r="RNY626" s="268"/>
      <c r="RNZ626" s="268"/>
      <c r="ROA626" s="268"/>
      <c r="ROB626" s="268"/>
      <c r="ROC626" s="268"/>
      <c r="ROD626" s="268" t="s">
        <v>270</v>
      </c>
      <c r="ROE626" s="268"/>
      <c r="ROF626" s="268"/>
      <c r="ROG626" s="268"/>
      <c r="ROH626" s="268"/>
      <c r="ROI626" s="268"/>
      <c r="ROJ626" s="268"/>
      <c r="ROK626" s="268"/>
      <c r="ROL626" s="268" t="s">
        <v>270</v>
      </c>
      <c r="ROM626" s="268"/>
      <c r="RON626" s="268"/>
      <c r="ROO626" s="268"/>
      <c r="ROP626" s="268"/>
      <c r="ROQ626" s="268"/>
      <c r="ROR626" s="268"/>
      <c r="ROS626" s="268"/>
      <c r="ROT626" s="268" t="s">
        <v>270</v>
      </c>
      <c r="ROU626" s="268"/>
      <c r="ROV626" s="268"/>
      <c r="ROW626" s="268"/>
      <c r="ROX626" s="268"/>
      <c r="ROY626" s="268"/>
      <c r="ROZ626" s="268"/>
      <c r="RPA626" s="268"/>
      <c r="RPB626" s="268" t="s">
        <v>270</v>
      </c>
      <c r="RPC626" s="268"/>
      <c r="RPD626" s="268"/>
      <c r="RPE626" s="268"/>
      <c r="RPF626" s="268"/>
      <c r="RPG626" s="268"/>
      <c r="RPH626" s="268"/>
      <c r="RPI626" s="268"/>
      <c r="RPJ626" s="268" t="s">
        <v>270</v>
      </c>
      <c r="RPK626" s="268"/>
      <c r="RPL626" s="268"/>
      <c r="RPM626" s="268"/>
      <c r="RPN626" s="268"/>
      <c r="RPO626" s="268"/>
      <c r="RPP626" s="268"/>
      <c r="RPQ626" s="268"/>
      <c r="RPR626" s="268" t="s">
        <v>270</v>
      </c>
      <c r="RPS626" s="268"/>
      <c r="RPT626" s="268"/>
      <c r="RPU626" s="268"/>
      <c r="RPV626" s="268"/>
      <c r="RPW626" s="268"/>
      <c r="RPX626" s="268"/>
      <c r="RPY626" s="268"/>
      <c r="RPZ626" s="268" t="s">
        <v>270</v>
      </c>
      <c r="RQA626" s="268"/>
      <c r="RQB626" s="268"/>
      <c r="RQC626" s="268"/>
      <c r="RQD626" s="268"/>
      <c r="RQE626" s="268"/>
      <c r="RQF626" s="268"/>
      <c r="RQG626" s="268"/>
      <c r="RQH626" s="268" t="s">
        <v>270</v>
      </c>
      <c r="RQI626" s="268"/>
      <c r="RQJ626" s="268"/>
      <c r="RQK626" s="268"/>
      <c r="RQL626" s="268"/>
      <c r="RQM626" s="268"/>
      <c r="RQN626" s="268"/>
      <c r="RQO626" s="268"/>
      <c r="RQP626" s="268" t="s">
        <v>270</v>
      </c>
      <c r="RQQ626" s="268"/>
      <c r="RQR626" s="268"/>
      <c r="RQS626" s="268"/>
      <c r="RQT626" s="268"/>
      <c r="RQU626" s="268"/>
      <c r="RQV626" s="268"/>
      <c r="RQW626" s="268"/>
      <c r="RQX626" s="268" t="s">
        <v>270</v>
      </c>
      <c r="RQY626" s="268"/>
      <c r="RQZ626" s="268"/>
      <c r="RRA626" s="268"/>
      <c r="RRB626" s="268"/>
      <c r="RRC626" s="268"/>
      <c r="RRD626" s="268"/>
      <c r="RRE626" s="268"/>
      <c r="RRF626" s="268" t="s">
        <v>270</v>
      </c>
      <c r="RRG626" s="268"/>
      <c r="RRH626" s="268"/>
      <c r="RRI626" s="268"/>
      <c r="RRJ626" s="268"/>
      <c r="RRK626" s="268"/>
      <c r="RRL626" s="268"/>
      <c r="RRM626" s="268"/>
      <c r="RRN626" s="268" t="s">
        <v>270</v>
      </c>
      <c r="RRO626" s="268"/>
      <c r="RRP626" s="268"/>
      <c r="RRQ626" s="268"/>
      <c r="RRR626" s="268"/>
      <c r="RRS626" s="268"/>
      <c r="RRT626" s="268"/>
      <c r="RRU626" s="268"/>
      <c r="RRV626" s="268" t="s">
        <v>270</v>
      </c>
      <c r="RRW626" s="268"/>
      <c r="RRX626" s="268"/>
      <c r="RRY626" s="268"/>
      <c r="RRZ626" s="268"/>
      <c r="RSA626" s="268"/>
      <c r="RSB626" s="268"/>
      <c r="RSC626" s="268"/>
      <c r="RSD626" s="268" t="s">
        <v>270</v>
      </c>
      <c r="RSE626" s="268"/>
      <c r="RSF626" s="268"/>
      <c r="RSG626" s="268"/>
      <c r="RSH626" s="268"/>
      <c r="RSI626" s="268"/>
      <c r="RSJ626" s="268"/>
      <c r="RSK626" s="268"/>
      <c r="RSL626" s="268" t="s">
        <v>270</v>
      </c>
      <c r="RSM626" s="268"/>
      <c r="RSN626" s="268"/>
      <c r="RSO626" s="268"/>
      <c r="RSP626" s="268"/>
      <c r="RSQ626" s="268"/>
      <c r="RSR626" s="268"/>
      <c r="RSS626" s="268"/>
      <c r="RST626" s="268" t="s">
        <v>270</v>
      </c>
      <c r="RSU626" s="268"/>
      <c r="RSV626" s="268"/>
      <c r="RSW626" s="268"/>
      <c r="RSX626" s="268"/>
      <c r="RSY626" s="268"/>
      <c r="RSZ626" s="268"/>
      <c r="RTA626" s="268"/>
      <c r="RTB626" s="268" t="s">
        <v>270</v>
      </c>
      <c r="RTC626" s="268"/>
      <c r="RTD626" s="268"/>
      <c r="RTE626" s="268"/>
      <c r="RTF626" s="268"/>
      <c r="RTG626" s="268"/>
      <c r="RTH626" s="268"/>
      <c r="RTI626" s="268"/>
      <c r="RTJ626" s="268" t="s">
        <v>270</v>
      </c>
      <c r="RTK626" s="268"/>
      <c r="RTL626" s="268"/>
      <c r="RTM626" s="268"/>
      <c r="RTN626" s="268"/>
      <c r="RTO626" s="268"/>
      <c r="RTP626" s="268"/>
      <c r="RTQ626" s="268"/>
      <c r="RTR626" s="268" t="s">
        <v>270</v>
      </c>
      <c r="RTS626" s="268"/>
      <c r="RTT626" s="268"/>
      <c r="RTU626" s="268"/>
      <c r="RTV626" s="268"/>
      <c r="RTW626" s="268"/>
      <c r="RTX626" s="268"/>
      <c r="RTY626" s="268"/>
      <c r="RTZ626" s="268" t="s">
        <v>270</v>
      </c>
      <c r="RUA626" s="268"/>
      <c r="RUB626" s="268"/>
      <c r="RUC626" s="268"/>
      <c r="RUD626" s="268"/>
      <c r="RUE626" s="268"/>
      <c r="RUF626" s="268"/>
      <c r="RUG626" s="268"/>
      <c r="RUH626" s="268" t="s">
        <v>270</v>
      </c>
      <c r="RUI626" s="268"/>
      <c r="RUJ626" s="268"/>
      <c r="RUK626" s="268"/>
      <c r="RUL626" s="268"/>
      <c r="RUM626" s="268"/>
      <c r="RUN626" s="268"/>
      <c r="RUO626" s="268"/>
      <c r="RUP626" s="268" t="s">
        <v>270</v>
      </c>
      <c r="RUQ626" s="268"/>
      <c r="RUR626" s="268"/>
      <c r="RUS626" s="268"/>
      <c r="RUT626" s="268"/>
      <c r="RUU626" s="268"/>
      <c r="RUV626" s="268"/>
      <c r="RUW626" s="268"/>
      <c r="RUX626" s="268" t="s">
        <v>270</v>
      </c>
      <c r="RUY626" s="268"/>
      <c r="RUZ626" s="268"/>
      <c r="RVA626" s="268"/>
      <c r="RVB626" s="268"/>
      <c r="RVC626" s="268"/>
      <c r="RVD626" s="268"/>
      <c r="RVE626" s="268"/>
      <c r="RVF626" s="268" t="s">
        <v>270</v>
      </c>
      <c r="RVG626" s="268"/>
      <c r="RVH626" s="268"/>
      <c r="RVI626" s="268"/>
      <c r="RVJ626" s="268"/>
      <c r="RVK626" s="268"/>
      <c r="RVL626" s="268"/>
      <c r="RVM626" s="268"/>
      <c r="RVN626" s="268" t="s">
        <v>270</v>
      </c>
      <c r="RVO626" s="268"/>
      <c r="RVP626" s="268"/>
      <c r="RVQ626" s="268"/>
      <c r="RVR626" s="268"/>
      <c r="RVS626" s="268"/>
      <c r="RVT626" s="268"/>
      <c r="RVU626" s="268"/>
      <c r="RVV626" s="268" t="s">
        <v>270</v>
      </c>
      <c r="RVW626" s="268"/>
      <c r="RVX626" s="268"/>
      <c r="RVY626" s="268"/>
      <c r="RVZ626" s="268"/>
      <c r="RWA626" s="268"/>
      <c r="RWB626" s="268"/>
      <c r="RWC626" s="268"/>
      <c r="RWD626" s="268" t="s">
        <v>270</v>
      </c>
      <c r="RWE626" s="268"/>
      <c r="RWF626" s="268"/>
      <c r="RWG626" s="268"/>
      <c r="RWH626" s="268"/>
      <c r="RWI626" s="268"/>
      <c r="RWJ626" s="268"/>
      <c r="RWK626" s="268"/>
      <c r="RWL626" s="268" t="s">
        <v>270</v>
      </c>
      <c r="RWM626" s="268"/>
      <c r="RWN626" s="268"/>
      <c r="RWO626" s="268"/>
      <c r="RWP626" s="268"/>
      <c r="RWQ626" s="268"/>
      <c r="RWR626" s="268"/>
      <c r="RWS626" s="268"/>
      <c r="RWT626" s="268" t="s">
        <v>270</v>
      </c>
      <c r="RWU626" s="268"/>
      <c r="RWV626" s="268"/>
      <c r="RWW626" s="268"/>
      <c r="RWX626" s="268"/>
      <c r="RWY626" s="268"/>
      <c r="RWZ626" s="268"/>
      <c r="RXA626" s="268"/>
      <c r="RXB626" s="268" t="s">
        <v>270</v>
      </c>
      <c r="RXC626" s="268"/>
      <c r="RXD626" s="268"/>
      <c r="RXE626" s="268"/>
      <c r="RXF626" s="268"/>
      <c r="RXG626" s="268"/>
      <c r="RXH626" s="268"/>
      <c r="RXI626" s="268"/>
      <c r="RXJ626" s="268" t="s">
        <v>270</v>
      </c>
      <c r="RXK626" s="268"/>
      <c r="RXL626" s="268"/>
      <c r="RXM626" s="268"/>
      <c r="RXN626" s="268"/>
      <c r="RXO626" s="268"/>
      <c r="RXP626" s="268"/>
      <c r="RXQ626" s="268"/>
      <c r="RXR626" s="268" t="s">
        <v>270</v>
      </c>
      <c r="RXS626" s="268"/>
      <c r="RXT626" s="268"/>
      <c r="RXU626" s="268"/>
      <c r="RXV626" s="268"/>
      <c r="RXW626" s="268"/>
      <c r="RXX626" s="268"/>
      <c r="RXY626" s="268"/>
      <c r="RXZ626" s="268" t="s">
        <v>270</v>
      </c>
      <c r="RYA626" s="268"/>
      <c r="RYB626" s="268"/>
      <c r="RYC626" s="268"/>
      <c r="RYD626" s="268"/>
      <c r="RYE626" s="268"/>
      <c r="RYF626" s="268"/>
      <c r="RYG626" s="268"/>
      <c r="RYH626" s="268" t="s">
        <v>270</v>
      </c>
      <c r="RYI626" s="268"/>
      <c r="RYJ626" s="268"/>
      <c r="RYK626" s="268"/>
      <c r="RYL626" s="268"/>
      <c r="RYM626" s="268"/>
      <c r="RYN626" s="268"/>
      <c r="RYO626" s="268"/>
      <c r="RYP626" s="268" t="s">
        <v>270</v>
      </c>
      <c r="RYQ626" s="268"/>
      <c r="RYR626" s="268"/>
      <c r="RYS626" s="268"/>
      <c r="RYT626" s="268"/>
      <c r="RYU626" s="268"/>
      <c r="RYV626" s="268"/>
      <c r="RYW626" s="268"/>
      <c r="RYX626" s="268" t="s">
        <v>270</v>
      </c>
      <c r="RYY626" s="268"/>
      <c r="RYZ626" s="268"/>
      <c r="RZA626" s="268"/>
      <c r="RZB626" s="268"/>
      <c r="RZC626" s="268"/>
      <c r="RZD626" s="268"/>
      <c r="RZE626" s="268"/>
      <c r="RZF626" s="268" t="s">
        <v>270</v>
      </c>
      <c r="RZG626" s="268"/>
      <c r="RZH626" s="268"/>
      <c r="RZI626" s="268"/>
      <c r="RZJ626" s="268"/>
      <c r="RZK626" s="268"/>
      <c r="RZL626" s="268"/>
      <c r="RZM626" s="268"/>
      <c r="RZN626" s="268" t="s">
        <v>270</v>
      </c>
      <c r="RZO626" s="268"/>
      <c r="RZP626" s="268"/>
      <c r="RZQ626" s="268"/>
      <c r="RZR626" s="268"/>
      <c r="RZS626" s="268"/>
      <c r="RZT626" s="268"/>
      <c r="RZU626" s="268"/>
      <c r="RZV626" s="268" t="s">
        <v>270</v>
      </c>
      <c r="RZW626" s="268"/>
      <c r="RZX626" s="268"/>
      <c r="RZY626" s="268"/>
      <c r="RZZ626" s="268"/>
      <c r="SAA626" s="268"/>
      <c r="SAB626" s="268"/>
      <c r="SAC626" s="268"/>
      <c r="SAD626" s="268" t="s">
        <v>270</v>
      </c>
      <c r="SAE626" s="268"/>
      <c r="SAF626" s="268"/>
      <c r="SAG626" s="268"/>
      <c r="SAH626" s="268"/>
      <c r="SAI626" s="268"/>
      <c r="SAJ626" s="268"/>
      <c r="SAK626" s="268"/>
      <c r="SAL626" s="268" t="s">
        <v>270</v>
      </c>
      <c r="SAM626" s="268"/>
      <c r="SAN626" s="268"/>
      <c r="SAO626" s="268"/>
      <c r="SAP626" s="268"/>
      <c r="SAQ626" s="268"/>
      <c r="SAR626" s="268"/>
      <c r="SAS626" s="268"/>
      <c r="SAT626" s="268" t="s">
        <v>270</v>
      </c>
      <c r="SAU626" s="268"/>
      <c r="SAV626" s="268"/>
      <c r="SAW626" s="268"/>
      <c r="SAX626" s="268"/>
      <c r="SAY626" s="268"/>
      <c r="SAZ626" s="268"/>
      <c r="SBA626" s="268"/>
      <c r="SBB626" s="268" t="s">
        <v>270</v>
      </c>
      <c r="SBC626" s="268"/>
      <c r="SBD626" s="268"/>
      <c r="SBE626" s="268"/>
      <c r="SBF626" s="268"/>
      <c r="SBG626" s="268"/>
      <c r="SBH626" s="268"/>
      <c r="SBI626" s="268"/>
      <c r="SBJ626" s="268" t="s">
        <v>270</v>
      </c>
      <c r="SBK626" s="268"/>
      <c r="SBL626" s="268"/>
      <c r="SBM626" s="268"/>
      <c r="SBN626" s="268"/>
      <c r="SBO626" s="268"/>
      <c r="SBP626" s="268"/>
      <c r="SBQ626" s="268"/>
      <c r="SBR626" s="268" t="s">
        <v>270</v>
      </c>
      <c r="SBS626" s="268"/>
      <c r="SBT626" s="268"/>
      <c r="SBU626" s="268"/>
      <c r="SBV626" s="268"/>
      <c r="SBW626" s="268"/>
      <c r="SBX626" s="268"/>
      <c r="SBY626" s="268"/>
      <c r="SBZ626" s="268" t="s">
        <v>270</v>
      </c>
      <c r="SCA626" s="268"/>
      <c r="SCB626" s="268"/>
      <c r="SCC626" s="268"/>
      <c r="SCD626" s="268"/>
      <c r="SCE626" s="268"/>
      <c r="SCF626" s="268"/>
      <c r="SCG626" s="268"/>
      <c r="SCH626" s="268" t="s">
        <v>270</v>
      </c>
      <c r="SCI626" s="268"/>
      <c r="SCJ626" s="268"/>
      <c r="SCK626" s="268"/>
      <c r="SCL626" s="268"/>
      <c r="SCM626" s="268"/>
      <c r="SCN626" s="268"/>
      <c r="SCO626" s="268"/>
      <c r="SCP626" s="268" t="s">
        <v>270</v>
      </c>
      <c r="SCQ626" s="268"/>
      <c r="SCR626" s="268"/>
      <c r="SCS626" s="268"/>
      <c r="SCT626" s="268"/>
      <c r="SCU626" s="268"/>
      <c r="SCV626" s="268"/>
      <c r="SCW626" s="268"/>
      <c r="SCX626" s="268" t="s">
        <v>270</v>
      </c>
      <c r="SCY626" s="268"/>
      <c r="SCZ626" s="268"/>
      <c r="SDA626" s="268"/>
      <c r="SDB626" s="268"/>
      <c r="SDC626" s="268"/>
      <c r="SDD626" s="268"/>
      <c r="SDE626" s="268"/>
      <c r="SDF626" s="268" t="s">
        <v>270</v>
      </c>
      <c r="SDG626" s="268"/>
      <c r="SDH626" s="268"/>
      <c r="SDI626" s="268"/>
      <c r="SDJ626" s="268"/>
      <c r="SDK626" s="268"/>
      <c r="SDL626" s="268"/>
      <c r="SDM626" s="268"/>
      <c r="SDN626" s="268" t="s">
        <v>270</v>
      </c>
      <c r="SDO626" s="268"/>
      <c r="SDP626" s="268"/>
      <c r="SDQ626" s="268"/>
      <c r="SDR626" s="268"/>
      <c r="SDS626" s="268"/>
      <c r="SDT626" s="268"/>
      <c r="SDU626" s="268"/>
      <c r="SDV626" s="268" t="s">
        <v>270</v>
      </c>
      <c r="SDW626" s="268"/>
      <c r="SDX626" s="268"/>
      <c r="SDY626" s="268"/>
      <c r="SDZ626" s="268"/>
      <c r="SEA626" s="268"/>
      <c r="SEB626" s="268"/>
      <c r="SEC626" s="268"/>
      <c r="SED626" s="268" t="s">
        <v>270</v>
      </c>
      <c r="SEE626" s="268"/>
      <c r="SEF626" s="268"/>
      <c r="SEG626" s="268"/>
      <c r="SEH626" s="268"/>
      <c r="SEI626" s="268"/>
      <c r="SEJ626" s="268"/>
      <c r="SEK626" s="268"/>
      <c r="SEL626" s="268" t="s">
        <v>270</v>
      </c>
      <c r="SEM626" s="268"/>
      <c r="SEN626" s="268"/>
      <c r="SEO626" s="268"/>
      <c r="SEP626" s="268"/>
      <c r="SEQ626" s="268"/>
      <c r="SER626" s="268"/>
      <c r="SES626" s="268"/>
      <c r="SET626" s="268" t="s">
        <v>270</v>
      </c>
      <c r="SEU626" s="268"/>
      <c r="SEV626" s="268"/>
      <c r="SEW626" s="268"/>
      <c r="SEX626" s="268"/>
      <c r="SEY626" s="268"/>
      <c r="SEZ626" s="268"/>
      <c r="SFA626" s="268"/>
      <c r="SFB626" s="268" t="s">
        <v>270</v>
      </c>
      <c r="SFC626" s="268"/>
      <c r="SFD626" s="268"/>
      <c r="SFE626" s="268"/>
      <c r="SFF626" s="268"/>
      <c r="SFG626" s="268"/>
      <c r="SFH626" s="268"/>
      <c r="SFI626" s="268"/>
      <c r="SFJ626" s="268" t="s">
        <v>270</v>
      </c>
      <c r="SFK626" s="268"/>
      <c r="SFL626" s="268"/>
      <c r="SFM626" s="268"/>
      <c r="SFN626" s="268"/>
      <c r="SFO626" s="268"/>
      <c r="SFP626" s="268"/>
      <c r="SFQ626" s="268"/>
      <c r="SFR626" s="268" t="s">
        <v>270</v>
      </c>
      <c r="SFS626" s="268"/>
      <c r="SFT626" s="268"/>
      <c r="SFU626" s="268"/>
      <c r="SFV626" s="268"/>
      <c r="SFW626" s="268"/>
      <c r="SFX626" s="268"/>
      <c r="SFY626" s="268"/>
      <c r="SFZ626" s="268" t="s">
        <v>270</v>
      </c>
      <c r="SGA626" s="268"/>
      <c r="SGB626" s="268"/>
      <c r="SGC626" s="268"/>
      <c r="SGD626" s="268"/>
      <c r="SGE626" s="268"/>
      <c r="SGF626" s="268"/>
      <c r="SGG626" s="268"/>
      <c r="SGH626" s="268" t="s">
        <v>270</v>
      </c>
      <c r="SGI626" s="268"/>
      <c r="SGJ626" s="268"/>
      <c r="SGK626" s="268"/>
      <c r="SGL626" s="268"/>
      <c r="SGM626" s="268"/>
      <c r="SGN626" s="268"/>
      <c r="SGO626" s="268"/>
      <c r="SGP626" s="268" t="s">
        <v>270</v>
      </c>
      <c r="SGQ626" s="268"/>
      <c r="SGR626" s="268"/>
      <c r="SGS626" s="268"/>
      <c r="SGT626" s="268"/>
      <c r="SGU626" s="268"/>
      <c r="SGV626" s="268"/>
      <c r="SGW626" s="268"/>
      <c r="SGX626" s="268" t="s">
        <v>270</v>
      </c>
      <c r="SGY626" s="268"/>
      <c r="SGZ626" s="268"/>
      <c r="SHA626" s="268"/>
      <c r="SHB626" s="268"/>
      <c r="SHC626" s="268"/>
      <c r="SHD626" s="268"/>
      <c r="SHE626" s="268"/>
      <c r="SHF626" s="268" t="s">
        <v>270</v>
      </c>
      <c r="SHG626" s="268"/>
      <c r="SHH626" s="268"/>
      <c r="SHI626" s="268"/>
      <c r="SHJ626" s="268"/>
      <c r="SHK626" s="268"/>
      <c r="SHL626" s="268"/>
      <c r="SHM626" s="268"/>
      <c r="SHN626" s="268" t="s">
        <v>270</v>
      </c>
      <c r="SHO626" s="268"/>
      <c r="SHP626" s="268"/>
      <c r="SHQ626" s="268"/>
      <c r="SHR626" s="268"/>
      <c r="SHS626" s="268"/>
      <c r="SHT626" s="268"/>
      <c r="SHU626" s="268"/>
      <c r="SHV626" s="268" t="s">
        <v>270</v>
      </c>
      <c r="SHW626" s="268"/>
      <c r="SHX626" s="268"/>
      <c r="SHY626" s="268"/>
      <c r="SHZ626" s="268"/>
      <c r="SIA626" s="268"/>
      <c r="SIB626" s="268"/>
      <c r="SIC626" s="268"/>
      <c r="SID626" s="268" t="s">
        <v>270</v>
      </c>
      <c r="SIE626" s="268"/>
      <c r="SIF626" s="268"/>
      <c r="SIG626" s="268"/>
      <c r="SIH626" s="268"/>
      <c r="SII626" s="268"/>
      <c r="SIJ626" s="268"/>
      <c r="SIK626" s="268"/>
      <c r="SIL626" s="268" t="s">
        <v>270</v>
      </c>
      <c r="SIM626" s="268"/>
      <c r="SIN626" s="268"/>
      <c r="SIO626" s="268"/>
      <c r="SIP626" s="268"/>
      <c r="SIQ626" s="268"/>
      <c r="SIR626" s="268"/>
      <c r="SIS626" s="268"/>
      <c r="SIT626" s="268" t="s">
        <v>270</v>
      </c>
      <c r="SIU626" s="268"/>
      <c r="SIV626" s="268"/>
      <c r="SIW626" s="268"/>
      <c r="SIX626" s="268"/>
      <c r="SIY626" s="268"/>
      <c r="SIZ626" s="268"/>
      <c r="SJA626" s="268"/>
      <c r="SJB626" s="268" t="s">
        <v>270</v>
      </c>
      <c r="SJC626" s="268"/>
      <c r="SJD626" s="268"/>
      <c r="SJE626" s="268"/>
      <c r="SJF626" s="268"/>
      <c r="SJG626" s="268"/>
      <c r="SJH626" s="268"/>
      <c r="SJI626" s="268"/>
      <c r="SJJ626" s="268" t="s">
        <v>270</v>
      </c>
      <c r="SJK626" s="268"/>
      <c r="SJL626" s="268"/>
      <c r="SJM626" s="268"/>
      <c r="SJN626" s="268"/>
      <c r="SJO626" s="268"/>
      <c r="SJP626" s="268"/>
      <c r="SJQ626" s="268"/>
      <c r="SJR626" s="268" t="s">
        <v>270</v>
      </c>
      <c r="SJS626" s="268"/>
      <c r="SJT626" s="268"/>
      <c r="SJU626" s="268"/>
      <c r="SJV626" s="268"/>
      <c r="SJW626" s="268"/>
      <c r="SJX626" s="268"/>
      <c r="SJY626" s="268"/>
      <c r="SJZ626" s="268" t="s">
        <v>270</v>
      </c>
      <c r="SKA626" s="268"/>
      <c r="SKB626" s="268"/>
      <c r="SKC626" s="268"/>
      <c r="SKD626" s="268"/>
      <c r="SKE626" s="268"/>
      <c r="SKF626" s="268"/>
      <c r="SKG626" s="268"/>
      <c r="SKH626" s="268" t="s">
        <v>270</v>
      </c>
      <c r="SKI626" s="268"/>
      <c r="SKJ626" s="268"/>
      <c r="SKK626" s="268"/>
      <c r="SKL626" s="268"/>
      <c r="SKM626" s="268"/>
      <c r="SKN626" s="268"/>
      <c r="SKO626" s="268"/>
      <c r="SKP626" s="268" t="s">
        <v>270</v>
      </c>
      <c r="SKQ626" s="268"/>
      <c r="SKR626" s="268"/>
      <c r="SKS626" s="268"/>
      <c r="SKT626" s="268"/>
      <c r="SKU626" s="268"/>
      <c r="SKV626" s="268"/>
      <c r="SKW626" s="268"/>
      <c r="SKX626" s="268" t="s">
        <v>270</v>
      </c>
      <c r="SKY626" s="268"/>
      <c r="SKZ626" s="268"/>
      <c r="SLA626" s="268"/>
      <c r="SLB626" s="268"/>
      <c r="SLC626" s="268"/>
      <c r="SLD626" s="268"/>
      <c r="SLE626" s="268"/>
      <c r="SLF626" s="268" t="s">
        <v>270</v>
      </c>
      <c r="SLG626" s="268"/>
      <c r="SLH626" s="268"/>
      <c r="SLI626" s="268"/>
      <c r="SLJ626" s="268"/>
      <c r="SLK626" s="268"/>
      <c r="SLL626" s="268"/>
      <c r="SLM626" s="268"/>
      <c r="SLN626" s="268" t="s">
        <v>270</v>
      </c>
      <c r="SLO626" s="268"/>
      <c r="SLP626" s="268"/>
      <c r="SLQ626" s="268"/>
      <c r="SLR626" s="268"/>
      <c r="SLS626" s="268"/>
      <c r="SLT626" s="268"/>
      <c r="SLU626" s="268"/>
      <c r="SLV626" s="268" t="s">
        <v>270</v>
      </c>
      <c r="SLW626" s="268"/>
      <c r="SLX626" s="268"/>
      <c r="SLY626" s="268"/>
      <c r="SLZ626" s="268"/>
      <c r="SMA626" s="268"/>
      <c r="SMB626" s="268"/>
      <c r="SMC626" s="268"/>
      <c r="SMD626" s="268" t="s">
        <v>270</v>
      </c>
      <c r="SME626" s="268"/>
      <c r="SMF626" s="268"/>
      <c r="SMG626" s="268"/>
      <c r="SMH626" s="268"/>
      <c r="SMI626" s="268"/>
      <c r="SMJ626" s="268"/>
      <c r="SMK626" s="268"/>
      <c r="SML626" s="268" t="s">
        <v>270</v>
      </c>
      <c r="SMM626" s="268"/>
      <c r="SMN626" s="268"/>
      <c r="SMO626" s="268"/>
      <c r="SMP626" s="268"/>
      <c r="SMQ626" s="268"/>
      <c r="SMR626" s="268"/>
      <c r="SMS626" s="268"/>
      <c r="SMT626" s="268" t="s">
        <v>270</v>
      </c>
      <c r="SMU626" s="268"/>
      <c r="SMV626" s="268"/>
      <c r="SMW626" s="268"/>
      <c r="SMX626" s="268"/>
      <c r="SMY626" s="268"/>
      <c r="SMZ626" s="268"/>
      <c r="SNA626" s="268"/>
      <c r="SNB626" s="268" t="s">
        <v>270</v>
      </c>
      <c r="SNC626" s="268"/>
      <c r="SND626" s="268"/>
      <c r="SNE626" s="268"/>
      <c r="SNF626" s="268"/>
      <c r="SNG626" s="268"/>
      <c r="SNH626" s="268"/>
      <c r="SNI626" s="268"/>
      <c r="SNJ626" s="268" t="s">
        <v>270</v>
      </c>
      <c r="SNK626" s="268"/>
      <c r="SNL626" s="268"/>
      <c r="SNM626" s="268"/>
      <c r="SNN626" s="268"/>
      <c r="SNO626" s="268"/>
      <c r="SNP626" s="268"/>
      <c r="SNQ626" s="268"/>
      <c r="SNR626" s="268" t="s">
        <v>270</v>
      </c>
      <c r="SNS626" s="268"/>
      <c r="SNT626" s="268"/>
      <c r="SNU626" s="268"/>
      <c r="SNV626" s="268"/>
      <c r="SNW626" s="268"/>
      <c r="SNX626" s="268"/>
      <c r="SNY626" s="268"/>
      <c r="SNZ626" s="268" t="s">
        <v>270</v>
      </c>
      <c r="SOA626" s="268"/>
      <c r="SOB626" s="268"/>
      <c r="SOC626" s="268"/>
      <c r="SOD626" s="268"/>
      <c r="SOE626" s="268"/>
      <c r="SOF626" s="268"/>
      <c r="SOG626" s="268"/>
      <c r="SOH626" s="268" t="s">
        <v>270</v>
      </c>
      <c r="SOI626" s="268"/>
      <c r="SOJ626" s="268"/>
      <c r="SOK626" s="268"/>
      <c r="SOL626" s="268"/>
      <c r="SOM626" s="268"/>
      <c r="SON626" s="268"/>
      <c r="SOO626" s="268"/>
      <c r="SOP626" s="268" t="s">
        <v>270</v>
      </c>
      <c r="SOQ626" s="268"/>
      <c r="SOR626" s="268"/>
      <c r="SOS626" s="268"/>
      <c r="SOT626" s="268"/>
      <c r="SOU626" s="268"/>
      <c r="SOV626" s="268"/>
      <c r="SOW626" s="268"/>
      <c r="SOX626" s="268" t="s">
        <v>270</v>
      </c>
      <c r="SOY626" s="268"/>
      <c r="SOZ626" s="268"/>
      <c r="SPA626" s="268"/>
      <c r="SPB626" s="268"/>
      <c r="SPC626" s="268"/>
      <c r="SPD626" s="268"/>
      <c r="SPE626" s="268"/>
      <c r="SPF626" s="268" t="s">
        <v>270</v>
      </c>
      <c r="SPG626" s="268"/>
      <c r="SPH626" s="268"/>
      <c r="SPI626" s="268"/>
      <c r="SPJ626" s="268"/>
      <c r="SPK626" s="268"/>
      <c r="SPL626" s="268"/>
      <c r="SPM626" s="268"/>
      <c r="SPN626" s="268" t="s">
        <v>270</v>
      </c>
      <c r="SPO626" s="268"/>
      <c r="SPP626" s="268"/>
      <c r="SPQ626" s="268"/>
      <c r="SPR626" s="268"/>
      <c r="SPS626" s="268"/>
      <c r="SPT626" s="268"/>
      <c r="SPU626" s="268"/>
      <c r="SPV626" s="268" t="s">
        <v>270</v>
      </c>
      <c r="SPW626" s="268"/>
      <c r="SPX626" s="268"/>
      <c r="SPY626" s="268"/>
      <c r="SPZ626" s="268"/>
      <c r="SQA626" s="268"/>
      <c r="SQB626" s="268"/>
      <c r="SQC626" s="268"/>
      <c r="SQD626" s="268" t="s">
        <v>270</v>
      </c>
      <c r="SQE626" s="268"/>
      <c r="SQF626" s="268"/>
      <c r="SQG626" s="268"/>
      <c r="SQH626" s="268"/>
      <c r="SQI626" s="268"/>
      <c r="SQJ626" s="268"/>
      <c r="SQK626" s="268"/>
      <c r="SQL626" s="268" t="s">
        <v>270</v>
      </c>
      <c r="SQM626" s="268"/>
      <c r="SQN626" s="268"/>
      <c r="SQO626" s="268"/>
      <c r="SQP626" s="268"/>
      <c r="SQQ626" s="268"/>
      <c r="SQR626" s="268"/>
      <c r="SQS626" s="268"/>
      <c r="SQT626" s="268" t="s">
        <v>270</v>
      </c>
      <c r="SQU626" s="268"/>
      <c r="SQV626" s="268"/>
      <c r="SQW626" s="268"/>
      <c r="SQX626" s="268"/>
      <c r="SQY626" s="268"/>
      <c r="SQZ626" s="268"/>
      <c r="SRA626" s="268"/>
      <c r="SRB626" s="268" t="s">
        <v>270</v>
      </c>
      <c r="SRC626" s="268"/>
      <c r="SRD626" s="268"/>
      <c r="SRE626" s="268"/>
      <c r="SRF626" s="268"/>
      <c r="SRG626" s="268"/>
      <c r="SRH626" s="268"/>
      <c r="SRI626" s="268"/>
      <c r="SRJ626" s="268" t="s">
        <v>270</v>
      </c>
      <c r="SRK626" s="268"/>
      <c r="SRL626" s="268"/>
      <c r="SRM626" s="268"/>
      <c r="SRN626" s="268"/>
      <c r="SRO626" s="268"/>
      <c r="SRP626" s="268"/>
      <c r="SRQ626" s="268"/>
      <c r="SRR626" s="268" t="s">
        <v>270</v>
      </c>
      <c r="SRS626" s="268"/>
      <c r="SRT626" s="268"/>
      <c r="SRU626" s="268"/>
      <c r="SRV626" s="268"/>
      <c r="SRW626" s="268"/>
      <c r="SRX626" s="268"/>
      <c r="SRY626" s="268"/>
      <c r="SRZ626" s="268" t="s">
        <v>270</v>
      </c>
      <c r="SSA626" s="268"/>
      <c r="SSB626" s="268"/>
      <c r="SSC626" s="268"/>
      <c r="SSD626" s="268"/>
      <c r="SSE626" s="268"/>
      <c r="SSF626" s="268"/>
      <c r="SSG626" s="268"/>
      <c r="SSH626" s="268" t="s">
        <v>270</v>
      </c>
      <c r="SSI626" s="268"/>
      <c r="SSJ626" s="268"/>
      <c r="SSK626" s="268"/>
      <c r="SSL626" s="268"/>
      <c r="SSM626" s="268"/>
      <c r="SSN626" s="268"/>
      <c r="SSO626" s="268"/>
      <c r="SSP626" s="268" t="s">
        <v>270</v>
      </c>
      <c r="SSQ626" s="268"/>
      <c r="SSR626" s="268"/>
      <c r="SSS626" s="268"/>
      <c r="SST626" s="268"/>
      <c r="SSU626" s="268"/>
      <c r="SSV626" s="268"/>
      <c r="SSW626" s="268"/>
      <c r="SSX626" s="268" t="s">
        <v>270</v>
      </c>
      <c r="SSY626" s="268"/>
      <c r="SSZ626" s="268"/>
      <c r="STA626" s="268"/>
      <c r="STB626" s="268"/>
      <c r="STC626" s="268"/>
      <c r="STD626" s="268"/>
      <c r="STE626" s="268"/>
      <c r="STF626" s="268" t="s">
        <v>270</v>
      </c>
      <c r="STG626" s="268"/>
      <c r="STH626" s="268"/>
      <c r="STI626" s="268"/>
      <c r="STJ626" s="268"/>
      <c r="STK626" s="268"/>
      <c r="STL626" s="268"/>
      <c r="STM626" s="268"/>
      <c r="STN626" s="268" t="s">
        <v>270</v>
      </c>
      <c r="STO626" s="268"/>
      <c r="STP626" s="268"/>
      <c r="STQ626" s="268"/>
      <c r="STR626" s="268"/>
      <c r="STS626" s="268"/>
      <c r="STT626" s="268"/>
      <c r="STU626" s="268"/>
      <c r="STV626" s="268" t="s">
        <v>270</v>
      </c>
      <c r="STW626" s="268"/>
      <c r="STX626" s="268"/>
      <c r="STY626" s="268"/>
      <c r="STZ626" s="268"/>
      <c r="SUA626" s="268"/>
      <c r="SUB626" s="268"/>
      <c r="SUC626" s="268"/>
      <c r="SUD626" s="268" t="s">
        <v>270</v>
      </c>
      <c r="SUE626" s="268"/>
      <c r="SUF626" s="268"/>
      <c r="SUG626" s="268"/>
      <c r="SUH626" s="268"/>
      <c r="SUI626" s="268"/>
      <c r="SUJ626" s="268"/>
      <c r="SUK626" s="268"/>
      <c r="SUL626" s="268" t="s">
        <v>270</v>
      </c>
      <c r="SUM626" s="268"/>
      <c r="SUN626" s="268"/>
      <c r="SUO626" s="268"/>
      <c r="SUP626" s="268"/>
      <c r="SUQ626" s="268"/>
      <c r="SUR626" s="268"/>
      <c r="SUS626" s="268"/>
      <c r="SUT626" s="268" t="s">
        <v>270</v>
      </c>
      <c r="SUU626" s="268"/>
      <c r="SUV626" s="268"/>
      <c r="SUW626" s="268"/>
      <c r="SUX626" s="268"/>
      <c r="SUY626" s="268"/>
      <c r="SUZ626" s="268"/>
      <c r="SVA626" s="268"/>
      <c r="SVB626" s="268" t="s">
        <v>270</v>
      </c>
      <c r="SVC626" s="268"/>
      <c r="SVD626" s="268"/>
      <c r="SVE626" s="268"/>
      <c r="SVF626" s="268"/>
      <c r="SVG626" s="268"/>
      <c r="SVH626" s="268"/>
      <c r="SVI626" s="268"/>
      <c r="SVJ626" s="268" t="s">
        <v>270</v>
      </c>
      <c r="SVK626" s="268"/>
      <c r="SVL626" s="268"/>
      <c r="SVM626" s="268"/>
      <c r="SVN626" s="268"/>
      <c r="SVO626" s="268"/>
      <c r="SVP626" s="268"/>
      <c r="SVQ626" s="268"/>
      <c r="SVR626" s="268" t="s">
        <v>270</v>
      </c>
      <c r="SVS626" s="268"/>
      <c r="SVT626" s="268"/>
      <c r="SVU626" s="268"/>
      <c r="SVV626" s="268"/>
      <c r="SVW626" s="268"/>
      <c r="SVX626" s="268"/>
      <c r="SVY626" s="268"/>
      <c r="SVZ626" s="268" t="s">
        <v>270</v>
      </c>
      <c r="SWA626" s="268"/>
      <c r="SWB626" s="268"/>
      <c r="SWC626" s="268"/>
      <c r="SWD626" s="268"/>
      <c r="SWE626" s="268"/>
      <c r="SWF626" s="268"/>
      <c r="SWG626" s="268"/>
      <c r="SWH626" s="268" t="s">
        <v>270</v>
      </c>
      <c r="SWI626" s="268"/>
      <c r="SWJ626" s="268"/>
      <c r="SWK626" s="268"/>
      <c r="SWL626" s="268"/>
      <c r="SWM626" s="268"/>
      <c r="SWN626" s="268"/>
      <c r="SWO626" s="268"/>
      <c r="SWP626" s="268" t="s">
        <v>270</v>
      </c>
      <c r="SWQ626" s="268"/>
      <c r="SWR626" s="268"/>
      <c r="SWS626" s="268"/>
      <c r="SWT626" s="268"/>
      <c r="SWU626" s="268"/>
      <c r="SWV626" s="268"/>
      <c r="SWW626" s="268"/>
      <c r="SWX626" s="268" t="s">
        <v>270</v>
      </c>
      <c r="SWY626" s="268"/>
      <c r="SWZ626" s="268"/>
      <c r="SXA626" s="268"/>
      <c r="SXB626" s="268"/>
      <c r="SXC626" s="268"/>
      <c r="SXD626" s="268"/>
      <c r="SXE626" s="268"/>
      <c r="SXF626" s="268" t="s">
        <v>270</v>
      </c>
      <c r="SXG626" s="268"/>
      <c r="SXH626" s="268"/>
      <c r="SXI626" s="268"/>
      <c r="SXJ626" s="268"/>
      <c r="SXK626" s="268"/>
      <c r="SXL626" s="268"/>
      <c r="SXM626" s="268"/>
      <c r="SXN626" s="268" t="s">
        <v>270</v>
      </c>
      <c r="SXO626" s="268"/>
      <c r="SXP626" s="268"/>
      <c r="SXQ626" s="268"/>
      <c r="SXR626" s="268"/>
      <c r="SXS626" s="268"/>
      <c r="SXT626" s="268"/>
      <c r="SXU626" s="268"/>
      <c r="SXV626" s="268" t="s">
        <v>270</v>
      </c>
      <c r="SXW626" s="268"/>
      <c r="SXX626" s="268"/>
      <c r="SXY626" s="268"/>
      <c r="SXZ626" s="268"/>
      <c r="SYA626" s="268"/>
      <c r="SYB626" s="268"/>
      <c r="SYC626" s="268"/>
      <c r="SYD626" s="268" t="s">
        <v>270</v>
      </c>
      <c r="SYE626" s="268"/>
      <c r="SYF626" s="268"/>
      <c r="SYG626" s="268"/>
      <c r="SYH626" s="268"/>
      <c r="SYI626" s="268"/>
      <c r="SYJ626" s="268"/>
      <c r="SYK626" s="268"/>
      <c r="SYL626" s="268" t="s">
        <v>270</v>
      </c>
      <c r="SYM626" s="268"/>
      <c r="SYN626" s="268"/>
      <c r="SYO626" s="268"/>
      <c r="SYP626" s="268"/>
      <c r="SYQ626" s="268"/>
      <c r="SYR626" s="268"/>
      <c r="SYS626" s="268"/>
      <c r="SYT626" s="268" t="s">
        <v>270</v>
      </c>
      <c r="SYU626" s="268"/>
      <c r="SYV626" s="268"/>
      <c r="SYW626" s="268"/>
      <c r="SYX626" s="268"/>
      <c r="SYY626" s="268"/>
      <c r="SYZ626" s="268"/>
      <c r="SZA626" s="268"/>
      <c r="SZB626" s="268" t="s">
        <v>270</v>
      </c>
      <c r="SZC626" s="268"/>
      <c r="SZD626" s="268"/>
      <c r="SZE626" s="268"/>
      <c r="SZF626" s="268"/>
      <c r="SZG626" s="268"/>
      <c r="SZH626" s="268"/>
      <c r="SZI626" s="268"/>
      <c r="SZJ626" s="268" t="s">
        <v>270</v>
      </c>
      <c r="SZK626" s="268"/>
      <c r="SZL626" s="268"/>
      <c r="SZM626" s="268"/>
      <c r="SZN626" s="268"/>
      <c r="SZO626" s="268"/>
      <c r="SZP626" s="268"/>
      <c r="SZQ626" s="268"/>
      <c r="SZR626" s="268" t="s">
        <v>270</v>
      </c>
      <c r="SZS626" s="268"/>
      <c r="SZT626" s="268"/>
      <c r="SZU626" s="268"/>
      <c r="SZV626" s="268"/>
      <c r="SZW626" s="268"/>
      <c r="SZX626" s="268"/>
      <c r="SZY626" s="268"/>
      <c r="SZZ626" s="268" t="s">
        <v>270</v>
      </c>
      <c r="TAA626" s="268"/>
      <c r="TAB626" s="268"/>
      <c r="TAC626" s="268"/>
      <c r="TAD626" s="268"/>
      <c r="TAE626" s="268"/>
      <c r="TAF626" s="268"/>
      <c r="TAG626" s="268"/>
      <c r="TAH626" s="268" t="s">
        <v>270</v>
      </c>
      <c r="TAI626" s="268"/>
      <c r="TAJ626" s="268"/>
      <c r="TAK626" s="268"/>
      <c r="TAL626" s="268"/>
      <c r="TAM626" s="268"/>
      <c r="TAN626" s="268"/>
      <c r="TAO626" s="268"/>
      <c r="TAP626" s="268" t="s">
        <v>270</v>
      </c>
      <c r="TAQ626" s="268"/>
      <c r="TAR626" s="268"/>
      <c r="TAS626" s="268"/>
      <c r="TAT626" s="268"/>
      <c r="TAU626" s="268"/>
      <c r="TAV626" s="268"/>
      <c r="TAW626" s="268"/>
      <c r="TAX626" s="268" t="s">
        <v>270</v>
      </c>
      <c r="TAY626" s="268"/>
      <c r="TAZ626" s="268"/>
      <c r="TBA626" s="268"/>
      <c r="TBB626" s="268"/>
      <c r="TBC626" s="268"/>
      <c r="TBD626" s="268"/>
      <c r="TBE626" s="268"/>
      <c r="TBF626" s="268" t="s">
        <v>270</v>
      </c>
      <c r="TBG626" s="268"/>
      <c r="TBH626" s="268"/>
      <c r="TBI626" s="268"/>
      <c r="TBJ626" s="268"/>
      <c r="TBK626" s="268"/>
      <c r="TBL626" s="268"/>
      <c r="TBM626" s="268"/>
      <c r="TBN626" s="268" t="s">
        <v>270</v>
      </c>
      <c r="TBO626" s="268"/>
      <c r="TBP626" s="268"/>
      <c r="TBQ626" s="268"/>
      <c r="TBR626" s="268"/>
      <c r="TBS626" s="268"/>
      <c r="TBT626" s="268"/>
      <c r="TBU626" s="268"/>
      <c r="TBV626" s="268" t="s">
        <v>270</v>
      </c>
      <c r="TBW626" s="268"/>
      <c r="TBX626" s="268"/>
      <c r="TBY626" s="268"/>
      <c r="TBZ626" s="268"/>
      <c r="TCA626" s="268"/>
      <c r="TCB626" s="268"/>
      <c r="TCC626" s="268"/>
      <c r="TCD626" s="268" t="s">
        <v>270</v>
      </c>
      <c r="TCE626" s="268"/>
      <c r="TCF626" s="268"/>
      <c r="TCG626" s="268"/>
      <c r="TCH626" s="268"/>
      <c r="TCI626" s="268"/>
      <c r="TCJ626" s="268"/>
      <c r="TCK626" s="268"/>
      <c r="TCL626" s="268" t="s">
        <v>270</v>
      </c>
      <c r="TCM626" s="268"/>
      <c r="TCN626" s="268"/>
      <c r="TCO626" s="268"/>
      <c r="TCP626" s="268"/>
      <c r="TCQ626" s="268"/>
      <c r="TCR626" s="268"/>
      <c r="TCS626" s="268"/>
      <c r="TCT626" s="268" t="s">
        <v>270</v>
      </c>
      <c r="TCU626" s="268"/>
      <c r="TCV626" s="268"/>
      <c r="TCW626" s="268"/>
      <c r="TCX626" s="268"/>
      <c r="TCY626" s="268"/>
      <c r="TCZ626" s="268"/>
      <c r="TDA626" s="268"/>
      <c r="TDB626" s="268" t="s">
        <v>270</v>
      </c>
      <c r="TDC626" s="268"/>
      <c r="TDD626" s="268"/>
      <c r="TDE626" s="268"/>
      <c r="TDF626" s="268"/>
      <c r="TDG626" s="268"/>
      <c r="TDH626" s="268"/>
      <c r="TDI626" s="268"/>
      <c r="TDJ626" s="268" t="s">
        <v>270</v>
      </c>
      <c r="TDK626" s="268"/>
      <c r="TDL626" s="268"/>
      <c r="TDM626" s="268"/>
      <c r="TDN626" s="268"/>
      <c r="TDO626" s="268"/>
      <c r="TDP626" s="268"/>
      <c r="TDQ626" s="268"/>
      <c r="TDR626" s="268" t="s">
        <v>270</v>
      </c>
      <c r="TDS626" s="268"/>
      <c r="TDT626" s="268"/>
      <c r="TDU626" s="268"/>
      <c r="TDV626" s="268"/>
      <c r="TDW626" s="268"/>
      <c r="TDX626" s="268"/>
      <c r="TDY626" s="268"/>
      <c r="TDZ626" s="268" t="s">
        <v>270</v>
      </c>
      <c r="TEA626" s="268"/>
      <c r="TEB626" s="268"/>
      <c r="TEC626" s="268"/>
      <c r="TED626" s="268"/>
      <c r="TEE626" s="268"/>
      <c r="TEF626" s="268"/>
      <c r="TEG626" s="268"/>
      <c r="TEH626" s="268" t="s">
        <v>270</v>
      </c>
      <c r="TEI626" s="268"/>
      <c r="TEJ626" s="268"/>
      <c r="TEK626" s="268"/>
      <c r="TEL626" s="268"/>
      <c r="TEM626" s="268"/>
      <c r="TEN626" s="268"/>
      <c r="TEO626" s="268"/>
      <c r="TEP626" s="268" t="s">
        <v>270</v>
      </c>
      <c r="TEQ626" s="268"/>
      <c r="TER626" s="268"/>
      <c r="TES626" s="268"/>
      <c r="TET626" s="268"/>
      <c r="TEU626" s="268"/>
      <c r="TEV626" s="268"/>
      <c r="TEW626" s="268"/>
      <c r="TEX626" s="268" t="s">
        <v>270</v>
      </c>
      <c r="TEY626" s="268"/>
      <c r="TEZ626" s="268"/>
      <c r="TFA626" s="268"/>
      <c r="TFB626" s="268"/>
      <c r="TFC626" s="268"/>
      <c r="TFD626" s="268"/>
      <c r="TFE626" s="268"/>
      <c r="TFF626" s="268" t="s">
        <v>270</v>
      </c>
      <c r="TFG626" s="268"/>
      <c r="TFH626" s="268"/>
      <c r="TFI626" s="268"/>
      <c r="TFJ626" s="268"/>
      <c r="TFK626" s="268"/>
      <c r="TFL626" s="268"/>
      <c r="TFM626" s="268"/>
      <c r="TFN626" s="268" t="s">
        <v>270</v>
      </c>
      <c r="TFO626" s="268"/>
      <c r="TFP626" s="268"/>
      <c r="TFQ626" s="268"/>
      <c r="TFR626" s="268"/>
      <c r="TFS626" s="268"/>
      <c r="TFT626" s="268"/>
      <c r="TFU626" s="268"/>
      <c r="TFV626" s="268" t="s">
        <v>270</v>
      </c>
      <c r="TFW626" s="268"/>
      <c r="TFX626" s="268"/>
      <c r="TFY626" s="268"/>
      <c r="TFZ626" s="268"/>
      <c r="TGA626" s="268"/>
      <c r="TGB626" s="268"/>
      <c r="TGC626" s="268"/>
      <c r="TGD626" s="268" t="s">
        <v>270</v>
      </c>
      <c r="TGE626" s="268"/>
      <c r="TGF626" s="268"/>
      <c r="TGG626" s="268"/>
      <c r="TGH626" s="268"/>
      <c r="TGI626" s="268"/>
      <c r="TGJ626" s="268"/>
      <c r="TGK626" s="268"/>
      <c r="TGL626" s="268" t="s">
        <v>270</v>
      </c>
      <c r="TGM626" s="268"/>
      <c r="TGN626" s="268"/>
      <c r="TGO626" s="268"/>
      <c r="TGP626" s="268"/>
      <c r="TGQ626" s="268"/>
      <c r="TGR626" s="268"/>
      <c r="TGS626" s="268"/>
      <c r="TGT626" s="268" t="s">
        <v>270</v>
      </c>
      <c r="TGU626" s="268"/>
      <c r="TGV626" s="268"/>
      <c r="TGW626" s="268"/>
      <c r="TGX626" s="268"/>
      <c r="TGY626" s="268"/>
      <c r="TGZ626" s="268"/>
      <c r="THA626" s="268"/>
      <c r="THB626" s="268" t="s">
        <v>270</v>
      </c>
      <c r="THC626" s="268"/>
      <c r="THD626" s="268"/>
      <c r="THE626" s="268"/>
      <c r="THF626" s="268"/>
      <c r="THG626" s="268"/>
      <c r="THH626" s="268"/>
      <c r="THI626" s="268"/>
      <c r="THJ626" s="268" t="s">
        <v>270</v>
      </c>
      <c r="THK626" s="268"/>
      <c r="THL626" s="268"/>
      <c r="THM626" s="268"/>
      <c r="THN626" s="268"/>
      <c r="THO626" s="268"/>
      <c r="THP626" s="268"/>
      <c r="THQ626" s="268"/>
      <c r="THR626" s="268" t="s">
        <v>270</v>
      </c>
      <c r="THS626" s="268"/>
      <c r="THT626" s="268"/>
      <c r="THU626" s="268"/>
      <c r="THV626" s="268"/>
      <c r="THW626" s="268"/>
      <c r="THX626" s="268"/>
      <c r="THY626" s="268"/>
      <c r="THZ626" s="268" t="s">
        <v>270</v>
      </c>
      <c r="TIA626" s="268"/>
      <c r="TIB626" s="268"/>
      <c r="TIC626" s="268"/>
      <c r="TID626" s="268"/>
      <c r="TIE626" s="268"/>
      <c r="TIF626" s="268"/>
      <c r="TIG626" s="268"/>
      <c r="TIH626" s="268" t="s">
        <v>270</v>
      </c>
      <c r="TII626" s="268"/>
      <c r="TIJ626" s="268"/>
      <c r="TIK626" s="268"/>
      <c r="TIL626" s="268"/>
      <c r="TIM626" s="268"/>
      <c r="TIN626" s="268"/>
      <c r="TIO626" s="268"/>
      <c r="TIP626" s="268" t="s">
        <v>270</v>
      </c>
      <c r="TIQ626" s="268"/>
      <c r="TIR626" s="268"/>
      <c r="TIS626" s="268"/>
      <c r="TIT626" s="268"/>
      <c r="TIU626" s="268"/>
      <c r="TIV626" s="268"/>
      <c r="TIW626" s="268"/>
      <c r="TIX626" s="268" t="s">
        <v>270</v>
      </c>
      <c r="TIY626" s="268"/>
      <c r="TIZ626" s="268"/>
      <c r="TJA626" s="268"/>
      <c r="TJB626" s="268"/>
      <c r="TJC626" s="268"/>
      <c r="TJD626" s="268"/>
      <c r="TJE626" s="268"/>
      <c r="TJF626" s="268" t="s">
        <v>270</v>
      </c>
      <c r="TJG626" s="268"/>
      <c r="TJH626" s="268"/>
      <c r="TJI626" s="268"/>
      <c r="TJJ626" s="268"/>
      <c r="TJK626" s="268"/>
      <c r="TJL626" s="268"/>
      <c r="TJM626" s="268"/>
      <c r="TJN626" s="268" t="s">
        <v>270</v>
      </c>
      <c r="TJO626" s="268"/>
      <c r="TJP626" s="268"/>
      <c r="TJQ626" s="268"/>
      <c r="TJR626" s="268"/>
      <c r="TJS626" s="268"/>
      <c r="TJT626" s="268"/>
      <c r="TJU626" s="268"/>
      <c r="TJV626" s="268" t="s">
        <v>270</v>
      </c>
      <c r="TJW626" s="268"/>
      <c r="TJX626" s="268"/>
      <c r="TJY626" s="268"/>
      <c r="TJZ626" s="268"/>
      <c r="TKA626" s="268"/>
      <c r="TKB626" s="268"/>
      <c r="TKC626" s="268"/>
      <c r="TKD626" s="268" t="s">
        <v>270</v>
      </c>
      <c r="TKE626" s="268"/>
      <c r="TKF626" s="268"/>
      <c r="TKG626" s="268"/>
      <c r="TKH626" s="268"/>
      <c r="TKI626" s="268"/>
      <c r="TKJ626" s="268"/>
      <c r="TKK626" s="268"/>
      <c r="TKL626" s="268" t="s">
        <v>270</v>
      </c>
      <c r="TKM626" s="268"/>
      <c r="TKN626" s="268"/>
      <c r="TKO626" s="268"/>
      <c r="TKP626" s="268"/>
      <c r="TKQ626" s="268"/>
      <c r="TKR626" s="268"/>
      <c r="TKS626" s="268"/>
      <c r="TKT626" s="268" t="s">
        <v>270</v>
      </c>
      <c r="TKU626" s="268"/>
      <c r="TKV626" s="268"/>
      <c r="TKW626" s="268"/>
      <c r="TKX626" s="268"/>
      <c r="TKY626" s="268"/>
      <c r="TKZ626" s="268"/>
      <c r="TLA626" s="268"/>
      <c r="TLB626" s="268" t="s">
        <v>270</v>
      </c>
      <c r="TLC626" s="268"/>
      <c r="TLD626" s="268"/>
      <c r="TLE626" s="268"/>
      <c r="TLF626" s="268"/>
      <c r="TLG626" s="268"/>
      <c r="TLH626" s="268"/>
      <c r="TLI626" s="268"/>
      <c r="TLJ626" s="268" t="s">
        <v>270</v>
      </c>
      <c r="TLK626" s="268"/>
      <c r="TLL626" s="268"/>
      <c r="TLM626" s="268"/>
      <c r="TLN626" s="268"/>
      <c r="TLO626" s="268"/>
      <c r="TLP626" s="268"/>
      <c r="TLQ626" s="268"/>
      <c r="TLR626" s="268" t="s">
        <v>270</v>
      </c>
      <c r="TLS626" s="268"/>
      <c r="TLT626" s="268"/>
      <c r="TLU626" s="268"/>
      <c r="TLV626" s="268"/>
      <c r="TLW626" s="268"/>
      <c r="TLX626" s="268"/>
      <c r="TLY626" s="268"/>
      <c r="TLZ626" s="268" t="s">
        <v>270</v>
      </c>
      <c r="TMA626" s="268"/>
      <c r="TMB626" s="268"/>
      <c r="TMC626" s="268"/>
      <c r="TMD626" s="268"/>
      <c r="TME626" s="268"/>
      <c r="TMF626" s="268"/>
      <c r="TMG626" s="268"/>
      <c r="TMH626" s="268" t="s">
        <v>270</v>
      </c>
      <c r="TMI626" s="268"/>
      <c r="TMJ626" s="268"/>
      <c r="TMK626" s="268"/>
      <c r="TML626" s="268"/>
      <c r="TMM626" s="268"/>
      <c r="TMN626" s="268"/>
      <c r="TMO626" s="268"/>
      <c r="TMP626" s="268" t="s">
        <v>270</v>
      </c>
      <c r="TMQ626" s="268"/>
      <c r="TMR626" s="268"/>
      <c r="TMS626" s="268"/>
      <c r="TMT626" s="268"/>
      <c r="TMU626" s="268"/>
      <c r="TMV626" s="268"/>
      <c r="TMW626" s="268"/>
      <c r="TMX626" s="268" t="s">
        <v>270</v>
      </c>
      <c r="TMY626" s="268"/>
      <c r="TMZ626" s="268"/>
      <c r="TNA626" s="268"/>
      <c r="TNB626" s="268"/>
      <c r="TNC626" s="268"/>
      <c r="TND626" s="268"/>
      <c r="TNE626" s="268"/>
      <c r="TNF626" s="268" t="s">
        <v>270</v>
      </c>
      <c r="TNG626" s="268"/>
      <c r="TNH626" s="268"/>
      <c r="TNI626" s="268"/>
      <c r="TNJ626" s="268"/>
      <c r="TNK626" s="268"/>
      <c r="TNL626" s="268"/>
      <c r="TNM626" s="268"/>
      <c r="TNN626" s="268" t="s">
        <v>270</v>
      </c>
      <c r="TNO626" s="268"/>
      <c r="TNP626" s="268"/>
      <c r="TNQ626" s="268"/>
      <c r="TNR626" s="268"/>
      <c r="TNS626" s="268"/>
      <c r="TNT626" s="268"/>
      <c r="TNU626" s="268"/>
      <c r="TNV626" s="268" t="s">
        <v>270</v>
      </c>
      <c r="TNW626" s="268"/>
      <c r="TNX626" s="268"/>
      <c r="TNY626" s="268"/>
      <c r="TNZ626" s="268"/>
      <c r="TOA626" s="268"/>
      <c r="TOB626" s="268"/>
      <c r="TOC626" s="268"/>
      <c r="TOD626" s="268" t="s">
        <v>270</v>
      </c>
      <c r="TOE626" s="268"/>
      <c r="TOF626" s="268"/>
      <c r="TOG626" s="268"/>
      <c r="TOH626" s="268"/>
      <c r="TOI626" s="268"/>
      <c r="TOJ626" s="268"/>
      <c r="TOK626" s="268"/>
      <c r="TOL626" s="268" t="s">
        <v>270</v>
      </c>
      <c r="TOM626" s="268"/>
      <c r="TON626" s="268"/>
      <c r="TOO626" s="268"/>
      <c r="TOP626" s="268"/>
      <c r="TOQ626" s="268"/>
      <c r="TOR626" s="268"/>
      <c r="TOS626" s="268"/>
      <c r="TOT626" s="268" t="s">
        <v>270</v>
      </c>
      <c r="TOU626" s="268"/>
      <c r="TOV626" s="268"/>
      <c r="TOW626" s="268"/>
      <c r="TOX626" s="268"/>
      <c r="TOY626" s="268"/>
      <c r="TOZ626" s="268"/>
      <c r="TPA626" s="268"/>
      <c r="TPB626" s="268" t="s">
        <v>270</v>
      </c>
      <c r="TPC626" s="268"/>
      <c r="TPD626" s="268"/>
      <c r="TPE626" s="268"/>
      <c r="TPF626" s="268"/>
      <c r="TPG626" s="268"/>
      <c r="TPH626" s="268"/>
      <c r="TPI626" s="268"/>
      <c r="TPJ626" s="268" t="s">
        <v>270</v>
      </c>
      <c r="TPK626" s="268"/>
      <c r="TPL626" s="268"/>
      <c r="TPM626" s="268"/>
      <c r="TPN626" s="268"/>
      <c r="TPO626" s="268"/>
      <c r="TPP626" s="268"/>
      <c r="TPQ626" s="268"/>
      <c r="TPR626" s="268" t="s">
        <v>270</v>
      </c>
      <c r="TPS626" s="268"/>
      <c r="TPT626" s="268"/>
      <c r="TPU626" s="268"/>
      <c r="TPV626" s="268"/>
      <c r="TPW626" s="268"/>
      <c r="TPX626" s="268"/>
      <c r="TPY626" s="268"/>
      <c r="TPZ626" s="268" t="s">
        <v>270</v>
      </c>
      <c r="TQA626" s="268"/>
      <c r="TQB626" s="268"/>
      <c r="TQC626" s="268"/>
      <c r="TQD626" s="268"/>
      <c r="TQE626" s="268"/>
      <c r="TQF626" s="268"/>
      <c r="TQG626" s="268"/>
      <c r="TQH626" s="268" t="s">
        <v>270</v>
      </c>
      <c r="TQI626" s="268"/>
      <c r="TQJ626" s="268"/>
      <c r="TQK626" s="268"/>
      <c r="TQL626" s="268"/>
      <c r="TQM626" s="268"/>
      <c r="TQN626" s="268"/>
      <c r="TQO626" s="268"/>
      <c r="TQP626" s="268" t="s">
        <v>270</v>
      </c>
      <c r="TQQ626" s="268"/>
      <c r="TQR626" s="268"/>
      <c r="TQS626" s="268"/>
      <c r="TQT626" s="268"/>
      <c r="TQU626" s="268"/>
      <c r="TQV626" s="268"/>
      <c r="TQW626" s="268"/>
      <c r="TQX626" s="268" t="s">
        <v>270</v>
      </c>
      <c r="TQY626" s="268"/>
      <c r="TQZ626" s="268"/>
      <c r="TRA626" s="268"/>
      <c r="TRB626" s="268"/>
      <c r="TRC626" s="268"/>
      <c r="TRD626" s="268"/>
      <c r="TRE626" s="268"/>
      <c r="TRF626" s="268" t="s">
        <v>270</v>
      </c>
      <c r="TRG626" s="268"/>
      <c r="TRH626" s="268"/>
      <c r="TRI626" s="268"/>
      <c r="TRJ626" s="268"/>
      <c r="TRK626" s="268"/>
      <c r="TRL626" s="268"/>
      <c r="TRM626" s="268"/>
      <c r="TRN626" s="268" t="s">
        <v>270</v>
      </c>
      <c r="TRO626" s="268"/>
      <c r="TRP626" s="268"/>
      <c r="TRQ626" s="268"/>
      <c r="TRR626" s="268"/>
      <c r="TRS626" s="268"/>
      <c r="TRT626" s="268"/>
      <c r="TRU626" s="268"/>
      <c r="TRV626" s="268" t="s">
        <v>270</v>
      </c>
      <c r="TRW626" s="268"/>
      <c r="TRX626" s="268"/>
      <c r="TRY626" s="268"/>
      <c r="TRZ626" s="268"/>
      <c r="TSA626" s="268"/>
      <c r="TSB626" s="268"/>
      <c r="TSC626" s="268"/>
      <c r="TSD626" s="268" t="s">
        <v>270</v>
      </c>
      <c r="TSE626" s="268"/>
      <c r="TSF626" s="268"/>
      <c r="TSG626" s="268"/>
      <c r="TSH626" s="268"/>
      <c r="TSI626" s="268"/>
      <c r="TSJ626" s="268"/>
      <c r="TSK626" s="268"/>
      <c r="TSL626" s="268" t="s">
        <v>270</v>
      </c>
      <c r="TSM626" s="268"/>
      <c r="TSN626" s="268"/>
      <c r="TSO626" s="268"/>
      <c r="TSP626" s="268"/>
      <c r="TSQ626" s="268"/>
      <c r="TSR626" s="268"/>
      <c r="TSS626" s="268"/>
      <c r="TST626" s="268" t="s">
        <v>270</v>
      </c>
      <c r="TSU626" s="268"/>
      <c r="TSV626" s="268"/>
      <c r="TSW626" s="268"/>
      <c r="TSX626" s="268"/>
      <c r="TSY626" s="268"/>
      <c r="TSZ626" s="268"/>
      <c r="TTA626" s="268"/>
      <c r="TTB626" s="268" t="s">
        <v>270</v>
      </c>
      <c r="TTC626" s="268"/>
      <c r="TTD626" s="268"/>
      <c r="TTE626" s="268"/>
      <c r="TTF626" s="268"/>
      <c r="TTG626" s="268"/>
      <c r="TTH626" s="268"/>
      <c r="TTI626" s="268"/>
      <c r="TTJ626" s="268" t="s">
        <v>270</v>
      </c>
      <c r="TTK626" s="268"/>
      <c r="TTL626" s="268"/>
      <c r="TTM626" s="268"/>
      <c r="TTN626" s="268"/>
      <c r="TTO626" s="268"/>
      <c r="TTP626" s="268"/>
      <c r="TTQ626" s="268"/>
      <c r="TTR626" s="268" t="s">
        <v>270</v>
      </c>
      <c r="TTS626" s="268"/>
      <c r="TTT626" s="268"/>
      <c r="TTU626" s="268"/>
      <c r="TTV626" s="268"/>
      <c r="TTW626" s="268"/>
      <c r="TTX626" s="268"/>
      <c r="TTY626" s="268"/>
      <c r="TTZ626" s="268" t="s">
        <v>270</v>
      </c>
      <c r="TUA626" s="268"/>
      <c r="TUB626" s="268"/>
      <c r="TUC626" s="268"/>
      <c r="TUD626" s="268"/>
      <c r="TUE626" s="268"/>
      <c r="TUF626" s="268"/>
      <c r="TUG626" s="268"/>
      <c r="TUH626" s="268" t="s">
        <v>270</v>
      </c>
      <c r="TUI626" s="268"/>
      <c r="TUJ626" s="268"/>
      <c r="TUK626" s="268"/>
      <c r="TUL626" s="268"/>
      <c r="TUM626" s="268"/>
      <c r="TUN626" s="268"/>
      <c r="TUO626" s="268"/>
      <c r="TUP626" s="268" t="s">
        <v>270</v>
      </c>
      <c r="TUQ626" s="268"/>
      <c r="TUR626" s="268"/>
      <c r="TUS626" s="268"/>
      <c r="TUT626" s="268"/>
      <c r="TUU626" s="268"/>
      <c r="TUV626" s="268"/>
      <c r="TUW626" s="268"/>
      <c r="TUX626" s="268" t="s">
        <v>270</v>
      </c>
      <c r="TUY626" s="268"/>
      <c r="TUZ626" s="268"/>
      <c r="TVA626" s="268"/>
      <c r="TVB626" s="268"/>
      <c r="TVC626" s="268"/>
      <c r="TVD626" s="268"/>
      <c r="TVE626" s="268"/>
      <c r="TVF626" s="268" t="s">
        <v>270</v>
      </c>
      <c r="TVG626" s="268"/>
      <c r="TVH626" s="268"/>
      <c r="TVI626" s="268"/>
      <c r="TVJ626" s="268"/>
      <c r="TVK626" s="268"/>
      <c r="TVL626" s="268"/>
      <c r="TVM626" s="268"/>
      <c r="TVN626" s="268" t="s">
        <v>270</v>
      </c>
      <c r="TVO626" s="268"/>
      <c r="TVP626" s="268"/>
      <c r="TVQ626" s="268"/>
      <c r="TVR626" s="268"/>
      <c r="TVS626" s="268"/>
      <c r="TVT626" s="268"/>
      <c r="TVU626" s="268"/>
      <c r="TVV626" s="268" t="s">
        <v>270</v>
      </c>
      <c r="TVW626" s="268"/>
      <c r="TVX626" s="268"/>
      <c r="TVY626" s="268"/>
      <c r="TVZ626" s="268"/>
      <c r="TWA626" s="268"/>
      <c r="TWB626" s="268"/>
      <c r="TWC626" s="268"/>
      <c r="TWD626" s="268" t="s">
        <v>270</v>
      </c>
      <c r="TWE626" s="268"/>
      <c r="TWF626" s="268"/>
      <c r="TWG626" s="268"/>
      <c r="TWH626" s="268"/>
      <c r="TWI626" s="268"/>
      <c r="TWJ626" s="268"/>
      <c r="TWK626" s="268"/>
      <c r="TWL626" s="268" t="s">
        <v>270</v>
      </c>
      <c r="TWM626" s="268"/>
      <c r="TWN626" s="268"/>
      <c r="TWO626" s="268"/>
      <c r="TWP626" s="268"/>
      <c r="TWQ626" s="268"/>
      <c r="TWR626" s="268"/>
      <c r="TWS626" s="268"/>
      <c r="TWT626" s="268" t="s">
        <v>270</v>
      </c>
      <c r="TWU626" s="268"/>
      <c r="TWV626" s="268"/>
      <c r="TWW626" s="268"/>
      <c r="TWX626" s="268"/>
      <c r="TWY626" s="268"/>
      <c r="TWZ626" s="268"/>
      <c r="TXA626" s="268"/>
      <c r="TXB626" s="268" t="s">
        <v>270</v>
      </c>
      <c r="TXC626" s="268"/>
      <c r="TXD626" s="268"/>
      <c r="TXE626" s="268"/>
      <c r="TXF626" s="268"/>
      <c r="TXG626" s="268"/>
      <c r="TXH626" s="268"/>
      <c r="TXI626" s="268"/>
      <c r="TXJ626" s="268" t="s">
        <v>270</v>
      </c>
      <c r="TXK626" s="268"/>
      <c r="TXL626" s="268"/>
      <c r="TXM626" s="268"/>
      <c r="TXN626" s="268"/>
      <c r="TXO626" s="268"/>
      <c r="TXP626" s="268"/>
      <c r="TXQ626" s="268"/>
      <c r="TXR626" s="268" t="s">
        <v>270</v>
      </c>
      <c r="TXS626" s="268"/>
      <c r="TXT626" s="268"/>
      <c r="TXU626" s="268"/>
      <c r="TXV626" s="268"/>
      <c r="TXW626" s="268"/>
      <c r="TXX626" s="268"/>
      <c r="TXY626" s="268"/>
      <c r="TXZ626" s="268" t="s">
        <v>270</v>
      </c>
      <c r="TYA626" s="268"/>
      <c r="TYB626" s="268"/>
      <c r="TYC626" s="268"/>
      <c r="TYD626" s="268"/>
      <c r="TYE626" s="268"/>
      <c r="TYF626" s="268"/>
      <c r="TYG626" s="268"/>
      <c r="TYH626" s="268" t="s">
        <v>270</v>
      </c>
      <c r="TYI626" s="268"/>
      <c r="TYJ626" s="268"/>
      <c r="TYK626" s="268"/>
      <c r="TYL626" s="268"/>
      <c r="TYM626" s="268"/>
      <c r="TYN626" s="268"/>
      <c r="TYO626" s="268"/>
      <c r="TYP626" s="268" t="s">
        <v>270</v>
      </c>
      <c r="TYQ626" s="268"/>
      <c r="TYR626" s="268"/>
      <c r="TYS626" s="268"/>
      <c r="TYT626" s="268"/>
      <c r="TYU626" s="268"/>
      <c r="TYV626" s="268"/>
      <c r="TYW626" s="268"/>
      <c r="TYX626" s="268" t="s">
        <v>270</v>
      </c>
      <c r="TYY626" s="268"/>
      <c r="TYZ626" s="268"/>
      <c r="TZA626" s="268"/>
      <c r="TZB626" s="268"/>
      <c r="TZC626" s="268"/>
      <c r="TZD626" s="268"/>
      <c r="TZE626" s="268"/>
      <c r="TZF626" s="268" t="s">
        <v>270</v>
      </c>
      <c r="TZG626" s="268"/>
      <c r="TZH626" s="268"/>
      <c r="TZI626" s="268"/>
      <c r="TZJ626" s="268"/>
      <c r="TZK626" s="268"/>
      <c r="TZL626" s="268"/>
      <c r="TZM626" s="268"/>
      <c r="TZN626" s="268" t="s">
        <v>270</v>
      </c>
      <c r="TZO626" s="268"/>
      <c r="TZP626" s="268"/>
      <c r="TZQ626" s="268"/>
      <c r="TZR626" s="268"/>
      <c r="TZS626" s="268"/>
      <c r="TZT626" s="268"/>
      <c r="TZU626" s="268"/>
      <c r="TZV626" s="268" t="s">
        <v>270</v>
      </c>
      <c r="TZW626" s="268"/>
      <c r="TZX626" s="268"/>
      <c r="TZY626" s="268"/>
      <c r="TZZ626" s="268"/>
      <c r="UAA626" s="268"/>
      <c r="UAB626" s="268"/>
      <c r="UAC626" s="268"/>
      <c r="UAD626" s="268" t="s">
        <v>270</v>
      </c>
      <c r="UAE626" s="268"/>
      <c r="UAF626" s="268"/>
      <c r="UAG626" s="268"/>
      <c r="UAH626" s="268"/>
      <c r="UAI626" s="268"/>
      <c r="UAJ626" s="268"/>
      <c r="UAK626" s="268"/>
      <c r="UAL626" s="268" t="s">
        <v>270</v>
      </c>
      <c r="UAM626" s="268"/>
      <c r="UAN626" s="268"/>
      <c r="UAO626" s="268"/>
      <c r="UAP626" s="268"/>
      <c r="UAQ626" s="268"/>
      <c r="UAR626" s="268"/>
      <c r="UAS626" s="268"/>
      <c r="UAT626" s="268" t="s">
        <v>270</v>
      </c>
      <c r="UAU626" s="268"/>
      <c r="UAV626" s="268"/>
      <c r="UAW626" s="268"/>
      <c r="UAX626" s="268"/>
      <c r="UAY626" s="268"/>
      <c r="UAZ626" s="268"/>
      <c r="UBA626" s="268"/>
      <c r="UBB626" s="268" t="s">
        <v>270</v>
      </c>
      <c r="UBC626" s="268"/>
      <c r="UBD626" s="268"/>
      <c r="UBE626" s="268"/>
      <c r="UBF626" s="268"/>
      <c r="UBG626" s="268"/>
      <c r="UBH626" s="268"/>
      <c r="UBI626" s="268"/>
      <c r="UBJ626" s="268" t="s">
        <v>270</v>
      </c>
      <c r="UBK626" s="268"/>
      <c r="UBL626" s="268"/>
      <c r="UBM626" s="268"/>
      <c r="UBN626" s="268"/>
      <c r="UBO626" s="268"/>
      <c r="UBP626" s="268"/>
      <c r="UBQ626" s="268"/>
      <c r="UBR626" s="268" t="s">
        <v>270</v>
      </c>
      <c r="UBS626" s="268"/>
      <c r="UBT626" s="268"/>
      <c r="UBU626" s="268"/>
      <c r="UBV626" s="268"/>
      <c r="UBW626" s="268"/>
      <c r="UBX626" s="268"/>
      <c r="UBY626" s="268"/>
      <c r="UBZ626" s="268" t="s">
        <v>270</v>
      </c>
      <c r="UCA626" s="268"/>
      <c r="UCB626" s="268"/>
      <c r="UCC626" s="268"/>
      <c r="UCD626" s="268"/>
      <c r="UCE626" s="268"/>
      <c r="UCF626" s="268"/>
      <c r="UCG626" s="268"/>
      <c r="UCH626" s="268" t="s">
        <v>270</v>
      </c>
      <c r="UCI626" s="268"/>
      <c r="UCJ626" s="268"/>
      <c r="UCK626" s="268"/>
      <c r="UCL626" s="268"/>
      <c r="UCM626" s="268"/>
      <c r="UCN626" s="268"/>
      <c r="UCO626" s="268"/>
      <c r="UCP626" s="268" t="s">
        <v>270</v>
      </c>
      <c r="UCQ626" s="268"/>
      <c r="UCR626" s="268"/>
      <c r="UCS626" s="268"/>
      <c r="UCT626" s="268"/>
      <c r="UCU626" s="268"/>
      <c r="UCV626" s="268"/>
      <c r="UCW626" s="268"/>
      <c r="UCX626" s="268" t="s">
        <v>270</v>
      </c>
      <c r="UCY626" s="268"/>
      <c r="UCZ626" s="268"/>
      <c r="UDA626" s="268"/>
      <c r="UDB626" s="268"/>
      <c r="UDC626" s="268"/>
      <c r="UDD626" s="268"/>
      <c r="UDE626" s="268"/>
      <c r="UDF626" s="268" t="s">
        <v>270</v>
      </c>
      <c r="UDG626" s="268"/>
      <c r="UDH626" s="268"/>
      <c r="UDI626" s="268"/>
      <c r="UDJ626" s="268"/>
      <c r="UDK626" s="268"/>
      <c r="UDL626" s="268"/>
      <c r="UDM626" s="268"/>
      <c r="UDN626" s="268" t="s">
        <v>270</v>
      </c>
      <c r="UDO626" s="268"/>
      <c r="UDP626" s="268"/>
      <c r="UDQ626" s="268"/>
      <c r="UDR626" s="268"/>
      <c r="UDS626" s="268"/>
      <c r="UDT626" s="268"/>
      <c r="UDU626" s="268"/>
      <c r="UDV626" s="268" t="s">
        <v>270</v>
      </c>
      <c r="UDW626" s="268"/>
      <c r="UDX626" s="268"/>
      <c r="UDY626" s="268"/>
      <c r="UDZ626" s="268"/>
      <c r="UEA626" s="268"/>
      <c r="UEB626" s="268"/>
      <c r="UEC626" s="268"/>
      <c r="UED626" s="268" t="s">
        <v>270</v>
      </c>
      <c r="UEE626" s="268"/>
      <c r="UEF626" s="268"/>
      <c r="UEG626" s="268"/>
      <c r="UEH626" s="268"/>
      <c r="UEI626" s="268"/>
      <c r="UEJ626" s="268"/>
      <c r="UEK626" s="268"/>
      <c r="UEL626" s="268" t="s">
        <v>270</v>
      </c>
      <c r="UEM626" s="268"/>
      <c r="UEN626" s="268"/>
      <c r="UEO626" s="268"/>
      <c r="UEP626" s="268"/>
      <c r="UEQ626" s="268"/>
      <c r="UER626" s="268"/>
      <c r="UES626" s="268"/>
      <c r="UET626" s="268" t="s">
        <v>270</v>
      </c>
      <c r="UEU626" s="268"/>
      <c r="UEV626" s="268"/>
      <c r="UEW626" s="268"/>
      <c r="UEX626" s="268"/>
      <c r="UEY626" s="268"/>
      <c r="UEZ626" s="268"/>
      <c r="UFA626" s="268"/>
      <c r="UFB626" s="268" t="s">
        <v>270</v>
      </c>
      <c r="UFC626" s="268"/>
      <c r="UFD626" s="268"/>
      <c r="UFE626" s="268"/>
      <c r="UFF626" s="268"/>
      <c r="UFG626" s="268"/>
      <c r="UFH626" s="268"/>
      <c r="UFI626" s="268"/>
      <c r="UFJ626" s="268" t="s">
        <v>270</v>
      </c>
      <c r="UFK626" s="268"/>
      <c r="UFL626" s="268"/>
      <c r="UFM626" s="268"/>
      <c r="UFN626" s="268"/>
      <c r="UFO626" s="268"/>
      <c r="UFP626" s="268"/>
      <c r="UFQ626" s="268"/>
      <c r="UFR626" s="268" t="s">
        <v>270</v>
      </c>
      <c r="UFS626" s="268"/>
      <c r="UFT626" s="268"/>
      <c r="UFU626" s="268"/>
      <c r="UFV626" s="268"/>
      <c r="UFW626" s="268"/>
      <c r="UFX626" s="268"/>
      <c r="UFY626" s="268"/>
      <c r="UFZ626" s="268" t="s">
        <v>270</v>
      </c>
      <c r="UGA626" s="268"/>
      <c r="UGB626" s="268"/>
      <c r="UGC626" s="268"/>
      <c r="UGD626" s="268"/>
      <c r="UGE626" s="268"/>
      <c r="UGF626" s="268"/>
      <c r="UGG626" s="268"/>
      <c r="UGH626" s="268" t="s">
        <v>270</v>
      </c>
      <c r="UGI626" s="268"/>
      <c r="UGJ626" s="268"/>
      <c r="UGK626" s="268"/>
      <c r="UGL626" s="268"/>
      <c r="UGM626" s="268"/>
      <c r="UGN626" s="268"/>
      <c r="UGO626" s="268"/>
      <c r="UGP626" s="268" t="s">
        <v>270</v>
      </c>
      <c r="UGQ626" s="268"/>
      <c r="UGR626" s="268"/>
      <c r="UGS626" s="268"/>
      <c r="UGT626" s="268"/>
      <c r="UGU626" s="268"/>
      <c r="UGV626" s="268"/>
      <c r="UGW626" s="268"/>
      <c r="UGX626" s="268" t="s">
        <v>270</v>
      </c>
      <c r="UGY626" s="268"/>
      <c r="UGZ626" s="268"/>
      <c r="UHA626" s="268"/>
      <c r="UHB626" s="268"/>
      <c r="UHC626" s="268"/>
      <c r="UHD626" s="268"/>
      <c r="UHE626" s="268"/>
      <c r="UHF626" s="268" t="s">
        <v>270</v>
      </c>
      <c r="UHG626" s="268"/>
      <c r="UHH626" s="268"/>
      <c r="UHI626" s="268"/>
      <c r="UHJ626" s="268"/>
      <c r="UHK626" s="268"/>
      <c r="UHL626" s="268"/>
      <c r="UHM626" s="268"/>
      <c r="UHN626" s="268" t="s">
        <v>270</v>
      </c>
      <c r="UHO626" s="268"/>
      <c r="UHP626" s="268"/>
      <c r="UHQ626" s="268"/>
      <c r="UHR626" s="268"/>
      <c r="UHS626" s="268"/>
      <c r="UHT626" s="268"/>
      <c r="UHU626" s="268"/>
      <c r="UHV626" s="268" t="s">
        <v>270</v>
      </c>
      <c r="UHW626" s="268"/>
      <c r="UHX626" s="268"/>
      <c r="UHY626" s="268"/>
      <c r="UHZ626" s="268"/>
      <c r="UIA626" s="268"/>
      <c r="UIB626" s="268"/>
      <c r="UIC626" s="268"/>
      <c r="UID626" s="268" t="s">
        <v>270</v>
      </c>
      <c r="UIE626" s="268"/>
      <c r="UIF626" s="268"/>
      <c r="UIG626" s="268"/>
      <c r="UIH626" s="268"/>
      <c r="UII626" s="268"/>
      <c r="UIJ626" s="268"/>
      <c r="UIK626" s="268"/>
      <c r="UIL626" s="268" t="s">
        <v>270</v>
      </c>
      <c r="UIM626" s="268"/>
      <c r="UIN626" s="268"/>
      <c r="UIO626" s="268"/>
      <c r="UIP626" s="268"/>
      <c r="UIQ626" s="268"/>
      <c r="UIR626" s="268"/>
      <c r="UIS626" s="268"/>
      <c r="UIT626" s="268" t="s">
        <v>270</v>
      </c>
      <c r="UIU626" s="268"/>
      <c r="UIV626" s="268"/>
      <c r="UIW626" s="268"/>
      <c r="UIX626" s="268"/>
      <c r="UIY626" s="268"/>
      <c r="UIZ626" s="268"/>
      <c r="UJA626" s="268"/>
      <c r="UJB626" s="268" t="s">
        <v>270</v>
      </c>
      <c r="UJC626" s="268"/>
      <c r="UJD626" s="268"/>
      <c r="UJE626" s="268"/>
      <c r="UJF626" s="268"/>
      <c r="UJG626" s="268"/>
      <c r="UJH626" s="268"/>
      <c r="UJI626" s="268"/>
      <c r="UJJ626" s="268" t="s">
        <v>270</v>
      </c>
      <c r="UJK626" s="268"/>
      <c r="UJL626" s="268"/>
      <c r="UJM626" s="268"/>
      <c r="UJN626" s="268"/>
      <c r="UJO626" s="268"/>
      <c r="UJP626" s="268"/>
      <c r="UJQ626" s="268"/>
      <c r="UJR626" s="268" t="s">
        <v>270</v>
      </c>
      <c r="UJS626" s="268"/>
      <c r="UJT626" s="268"/>
      <c r="UJU626" s="268"/>
      <c r="UJV626" s="268"/>
      <c r="UJW626" s="268"/>
      <c r="UJX626" s="268"/>
      <c r="UJY626" s="268"/>
      <c r="UJZ626" s="268" t="s">
        <v>270</v>
      </c>
      <c r="UKA626" s="268"/>
      <c r="UKB626" s="268"/>
      <c r="UKC626" s="268"/>
      <c r="UKD626" s="268"/>
      <c r="UKE626" s="268"/>
      <c r="UKF626" s="268"/>
      <c r="UKG626" s="268"/>
      <c r="UKH626" s="268" t="s">
        <v>270</v>
      </c>
      <c r="UKI626" s="268"/>
      <c r="UKJ626" s="268"/>
      <c r="UKK626" s="268"/>
      <c r="UKL626" s="268"/>
      <c r="UKM626" s="268"/>
      <c r="UKN626" s="268"/>
      <c r="UKO626" s="268"/>
      <c r="UKP626" s="268" t="s">
        <v>270</v>
      </c>
      <c r="UKQ626" s="268"/>
      <c r="UKR626" s="268"/>
      <c r="UKS626" s="268"/>
      <c r="UKT626" s="268"/>
      <c r="UKU626" s="268"/>
      <c r="UKV626" s="268"/>
      <c r="UKW626" s="268"/>
      <c r="UKX626" s="268" t="s">
        <v>270</v>
      </c>
      <c r="UKY626" s="268"/>
      <c r="UKZ626" s="268"/>
      <c r="ULA626" s="268"/>
      <c r="ULB626" s="268"/>
      <c r="ULC626" s="268"/>
      <c r="ULD626" s="268"/>
      <c r="ULE626" s="268"/>
      <c r="ULF626" s="268" t="s">
        <v>270</v>
      </c>
      <c r="ULG626" s="268"/>
      <c r="ULH626" s="268"/>
      <c r="ULI626" s="268"/>
      <c r="ULJ626" s="268"/>
      <c r="ULK626" s="268"/>
      <c r="ULL626" s="268"/>
      <c r="ULM626" s="268"/>
      <c r="ULN626" s="268" t="s">
        <v>270</v>
      </c>
      <c r="ULO626" s="268"/>
      <c r="ULP626" s="268"/>
      <c r="ULQ626" s="268"/>
      <c r="ULR626" s="268"/>
      <c r="ULS626" s="268"/>
      <c r="ULT626" s="268"/>
      <c r="ULU626" s="268"/>
      <c r="ULV626" s="268" t="s">
        <v>270</v>
      </c>
      <c r="ULW626" s="268"/>
      <c r="ULX626" s="268"/>
      <c r="ULY626" s="268"/>
      <c r="ULZ626" s="268"/>
      <c r="UMA626" s="268"/>
      <c r="UMB626" s="268"/>
      <c r="UMC626" s="268"/>
      <c r="UMD626" s="268" t="s">
        <v>270</v>
      </c>
      <c r="UME626" s="268"/>
      <c r="UMF626" s="268"/>
      <c r="UMG626" s="268"/>
      <c r="UMH626" s="268"/>
      <c r="UMI626" s="268"/>
      <c r="UMJ626" s="268"/>
      <c r="UMK626" s="268"/>
      <c r="UML626" s="268" t="s">
        <v>270</v>
      </c>
      <c r="UMM626" s="268"/>
      <c r="UMN626" s="268"/>
      <c r="UMO626" s="268"/>
      <c r="UMP626" s="268"/>
      <c r="UMQ626" s="268"/>
      <c r="UMR626" s="268"/>
      <c r="UMS626" s="268"/>
      <c r="UMT626" s="268" t="s">
        <v>270</v>
      </c>
      <c r="UMU626" s="268"/>
      <c r="UMV626" s="268"/>
      <c r="UMW626" s="268"/>
      <c r="UMX626" s="268"/>
      <c r="UMY626" s="268"/>
      <c r="UMZ626" s="268"/>
      <c r="UNA626" s="268"/>
      <c r="UNB626" s="268" t="s">
        <v>270</v>
      </c>
      <c r="UNC626" s="268"/>
      <c r="UND626" s="268"/>
      <c r="UNE626" s="268"/>
      <c r="UNF626" s="268"/>
      <c r="UNG626" s="268"/>
      <c r="UNH626" s="268"/>
      <c r="UNI626" s="268"/>
      <c r="UNJ626" s="268" t="s">
        <v>270</v>
      </c>
      <c r="UNK626" s="268"/>
      <c r="UNL626" s="268"/>
      <c r="UNM626" s="268"/>
      <c r="UNN626" s="268"/>
      <c r="UNO626" s="268"/>
      <c r="UNP626" s="268"/>
      <c r="UNQ626" s="268"/>
      <c r="UNR626" s="268" t="s">
        <v>270</v>
      </c>
      <c r="UNS626" s="268"/>
      <c r="UNT626" s="268"/>
      <c r="UNU626" s="268"/>
      <c r="UNV626" s="268"/>
      <c r="UNW626" s="268"/>
      <c r="UNX626" s="268"/>
      <c r="UNY626" s="268"/>
      <c r="UNZ626" s="268" t="s">
        <v>270</v>
      </c>
      <c r="UOA626" s="268"/>
      <c r="UOB626" s="268"/>
      <c r="UOC626" s="268"/>
      <c r="UOD626" s="268"/>
      <c r="UOE626" s="268"/>
      <c r="UOF626" s="268"/>
      <c r="UOG626" s="268"/>
      <c r="UOH626" s="268" t="s">
        <v>270</v>
      </c>
      <c r="UOI626" s="268"/>
      <c r="UOJ626" s="268"/>
      <c r="UOK626" s="268"/>
      <c r="UOL626" s="268"/>
      <c r="UOM626" s="268"/>
      <c r="UON626" s="268"/>
      <c r="UOO626" s="268"/>
      <c r="UOP626" s="268" t="s">
        <v>270</v>
      </c>
      <c r="UOQ626" s="268"/>
      <c r="UOR626" s="268"/>
      <c r="UOS626" s="268"/>
      <c r="UOT626" s="268"/>
      <c r="UOU626" s="268"/>
      <c r="UOV626" s="268"/>
      <c r="UOW626" s="268"/>
      <c r="UOX626" s="268" t="s">
        <v>270</v>
      </c>
      <c r="UOY626" s="268"/>
      <c r="UOZ626" s="268"/>
      <c r="UPA626" s="268"/>
      <c r="UPB626" s="268"/>
      <c r="UPC626" s="268"/>
      <c r="UPD626" s="268"/>
      <c r="UPE626" s="268"/>
      <c r="UPF626" s="268" t="s">
        <v>270</v>
      </c>
      <c r="UPG626" s="268"/>
      <c r="UPH626" s="268"/>
      <c r="UPI626" s="268"/>
      <c r="UPJ626" s="268"/>
      <c r="UPK626" s="268"/>
      <c r="UPL626" s="268"/>
      <c r="UPM626" s="268"/>
      <c r="UPN626" s="268" t="s">
        <v>270</v>
      </c>
      <c r="UPO626" s="268"/>
      <c r="UPP626" s="268"/>
      <c r="UPQ626" s="268"/>
      <c r="UPR626" s="268"/>
      <c r="UPS626" s="268"/>
      <c r="UPT626" s="268"/>
      <c r="UPU626" s="268"/>
      <c r="UPV626" s="268" t="s">
        <v>270</v>
      </c>
      <c r="UPW626" s="268"/>
      <c r="UPX626" s="268"/>
      <c r="UPY626" s="268"/>
      <c r="UPZ626" s="268"/>
      <c r="UQA626" s="268"/>
      <c r="UQB626" s="268"/>
      <c r="UQC626" s="268"/>
      <c r="UQD626" s="268" t="s">
        <v>270</v>
      </c>
      <c r="UQE626" s="268"/>
      <c r="UQF626" s="268"/>
      <c r="UQG626" s="268"/>
      <c r="UQH626" s="268"/>
      <c r="UQI626" s="268"/>
      <c r="UQJ626" s="268"/>
      <c r="UQK626" s="268"/>
      <c r="UQL626" s="268" t="s">
        <v>270</v>
      </c>
      <c r="UQM626" s="268"/>
      <c r="UQN626" s="268"/>
      <c r="UQO626" s="268"/>
      <c r="UQP626" s="268"/>
      <c r="UQQ626" s="268"/>
      <c r="UQR626" s="268"/>
      <c r="UQS626" s="268"/>
      <c r="UQT626" s="268" t="s">
        <v>270</v>
      </c>
      <c r="UQU626" s="268"/>
      <c r="UQV626" s="268"/>
      <c r="UQW626" s="268"/>
      <c r="UQX626" s="268"/>
      <c r="UQY626" s="268"/>
      <c r="UQZ626" s="268"/>
      <c r="URA626" s="268"/>
      <c r="URB626" s="268" t="s">
        <v>270</v>
      </c>
      <c r="URC626" s="268"/>
      <c r="URD626" s="268"/>
      <c r="URE626" s="268"/>
      <c r="URF626" s="268"/>
      <c r="URG626" s="268"/>
      <c r="URH626" s="268"/>
      <c r="URI626" s="268"/>
      <c r="URJ626" s="268" t="s">
        <v>270</v>
      </c>
      <c r="URK626" s="268"/>
      <c r="URL626" s="268"/>
      <c r="URM626" s="268"/>
      <c r="URN626" s="268"/>
      <c r="URO626" s="268"/>
      <c r="URP626" s="268"/>
      <c r="URQ626" s="268"/>
      <c r="URR626" s="268" t="s">
        <v>270</v>
      </c>
      <c r="URS626" s="268"/>
      <c r="URT626" s="268"/>
      <c r="URU626" s="268"/>
      <c r="URV626" s="268"/>
      <c r="URW626" s="268"/>
      <c r="URX626" s="268"/>
      <c r="URY626" s="268"/>
      <c r="URZ626" s="268" t="s">
        <v>270</v>
      </c>
      <c r="USA626" s="268"/>
      <c r="USB626" s="268"/>
      <c r="USC626" s="268"/>
      <c r="USD626" s="268"/>
      <c r="USE626" s="268"/>
      <c r="USF626" s="268"/>
      <c r="USG626" s="268"/>
      <c r="USH626" s="268" t="s">
        <v>270</v>
      </c>
      <c r="USI626" s="268"/>
      <c r="USJ626" s="268"/>
      <c r="USK626" s="268"/>
      <c r="USL626" s="268"/>
      <c r="USM626" s="268"/>
      <c r="USN626" s="268"/>
      <c r="USO626" s="268"/>
      <c r="USP626" s="268" t="s">
        <v>270</v>
      </c>
      <c r="USQ626" s="268"/>
      <c r="USR626" s="268"/>
      <c r="USS626" s="268"/>
      <c r="UST626" s="268"/>
      <c r="USU626" s="268"/>
      <c r="USV626" s="268"/>
      <c r="USW626" s="268"/>
      <c r="USX626" s="268" t="s">
        <v>270</v>
      </c>
      <c r="USY626" s="268"/>
      <c r="USZ626" s="268"/>
      <c r="UTA626" s="268"/>
      <c r="UTB626" s="268"/>
      <c r="UTC626" s="268"/>
      <c r="UTD626" s="268"/>
      <c r="UTE626" s="268"/>
      <c r="UTF626" s="268" t="s">
        <v>270</v>
      </c>
      <c r="UTG626" s="268"/>
      <c r="UTH626" s="268"/>
      <c r="UTI626" s="268"/>
      <c r="UTJ626" s="268"/>
      <c r="UTK626" s="268"/>
      <c r="UTL626" s="268"/>
      <c r="UTM626" s="268"/>
      <c r="UTN626" s="268" t="s">
        <v>270</v>
      </c>
      <c r="UTO626" s="268"/>
      <c r="UTP626" s="268"/>
      <c r="UTQ626" s="268"/>
      <c r="UTR626" s="268"/>
      <c r="UTS626" s="268"/>
      <c r="UTT626" s="268"/>
      <c r="UTU626" s="268"/>
      <c r="UTV626" s="268" t="s">
        <v>270</v>
      </c>
      <c r="UTW626" s="268"/>
      <c r="UTX626" s="268"/>
      <c r="UTY626" s="268"/>
      <c r="UTZ626" s="268"/>
      <c r="UUA626" s="268"/>
      <c r="UUB626" s="268"/>
      <c r="UUC626" s="268"/>
      <c r="UUD626" s="268" t="s">
        <v>270</v>
      </c>
      <c r="UUE626" s="268"/>
      <c r="UUF626" s="268"/>
      <c r="UUG626" s="268"/>
      <c r="UUH626" s="268"/>
      <c r="UUI626" s="268"/>
      <c r="UUJ626" s="268"/>
      <c r="UUK626" s="268"/>
      <c r="UUL626" s="268" t="s">
        <v>270</v>
      </c>
      <c r="UUM626" s="268"/>
      <c r="UUN626" s="268"/>
      <c r="UUO626" s="268"/>
      <c r="UUP626" s="268"/>
      <c r="UUQ626" s="268"/>
      <c r="UUR626" s="268"/>
      <c r="UUS626" s="268"/>
      <c r="UUT626" s="268" t="s">
        <v>270</v>
      </c>
      <c r="UUU626" s="268"/>
      <c r="UUV626" s="268"/>
      <c r="UUW626" s="268"/>
      <c r="UUX626" s="268"/>
      <c r="UUY626" s="268"/>
      <c r="UUZ626" s="268"/>
      <c r="UVA626" s="268"/>
      <c r="UVB626" s="268" t="s">
        <v>270</v>
      </c>
      <c r="UVC626" s="268"/>
      <c r="UVD626" s="268"/>
      <c r="UVE626" s="268"/>
      <c r="UVF626" s="268"/>
      <c r="UVG626" s="268"/>
      <c r="UVH626" s="268"/>
      <c r="UVI626" s="268"/>
      <c r="UVJ626" s="268" t="s">
        <v>270</v>
      </c>
      <c r="UVK626" s="268"/>
      <c r="UVL626" s="268"/>
      <c r="UVM626" s="268"/>
      <c r="UVN626" s="268"/>
      <c r="UVO626" s="268"/>
      <c r="UVP626" s="268"/>
      <c r="UVQ626" s="268"/>
      <c r="UVR626" s="268" t="s">
        <v>270</v>
      </c>
      <c r="UVS626" s="268"/>
      <c r="UVT626" s="268"/>
      <c r="UVU626" s="268"/>
      <c r="UVV626" s="268"/>
      <c r="UVW626" s="268"/>
      <c r="UVX626" s="268"/>
      <c r="UVY626" s="268"/>
      <c r="UVZ626" s="268" t="s">
        <v>270</v>
      </c>
      <c r="UWA626" s="268"/>
      <c r="UWB626" s="268"/>
      <c r="UWC626" s="268"/>
      <c r="UWD626" s="268"/>
      <c r="UWE626" s="268"/>
      <c r="UWF626" s="268"/>
      <c r="UWG626" s="268"/>
      <c r="UWH626" s="268" t="s">
        <v>270</v>
      </c>
      <c r="UWI626" s="268"/>
      <c r="UWJ626" s="268"/>
      <c r="UWK626" s="268"/>
      <c r="UWL626" s="268"/>
      <c r="UWM626" s="268"/>
      <c r="UWN626" s="268"/>
      <c r="UWO626" s="268"/>
      <c r="UWP626" s="268" t="s">
        <v>270</v>
      </c>
      <c r="UWQ626" s="268"/>
      <c r="UWR626" s="268"/>
      <c r="UWS626" s="268"/>
      <c r="UWT626" s="268"/>
      <c r="UWU626" s="268"/>
      <c r="UWV626" s="268"/>
      <c r="UWW626" s="268"/>
      <c r="UWX626" s="268" t="s">
        <v>270</v>
      </c>
      <c r="UWY626" s="268"/>
      <c r="UWZ626" s="268"/>
      <c r="UXA626" s="268"/>
      <c r="UXB626" s="268"/>
      <c r="UXC626" s="268"/>
      <c r="UXD626" s="268"/>
      <c r="UXE626" s="268"/>
      <c r="UXF626" s="268" t="s">
        <v>270</v>
      </c>
      <c r="UXG626" s="268"/>
      <c r="UXH626" s="268"/>
      <c r="UXI626" s="268"/>
      <c r="UXJ626" s="268"/>
      <c r="UXK626" s="268"/>
      <c r="UXL626" s="268"/>
      <c r="UXM626" s="268"/>
      <c r="UXN626" s="268" t="s">
        <v>270</v>
      </c>
      <c r="UXO626" s="268"/>
      <c r="UXP626" s="268"/>
      <c r="UXQ626" s="268"/>
      <c r="UXR626" s="268"/>
      <c r="UXS626" s="268"/>
      <c r="UXT626" s="268"/>
      <c r="UXU626" s="268"/>
      <c r="UXV626" s="268" t="s">
        <v>270</v>
      </c>
      <c r="UXW626" s="268"/>
      <c r="UXX626" s="268"/>
      <c r="UXY626" s="268"/>
      <c r="UXZ626" s="268"/>
      <c r="UYA626" s="268"/>
      <c r="UYB626" s="268"/>
      <c r="UYC626" s="268"/>
      <c r="UYD626" s="268" t="s">
        <v>270</v>
      </c>
      <c r="UYE626" s="268"/>
      <c r="UYF626" s="268"/>
      <c r="UYG626" s="268"/>
      <c r="UYH626" s="268"/>
      <c r="UYI626" s="268"/>
      <c r="UYJ626" s="268"/>
      <c r="UYK626" s="268"/>
      <c r="UYL626" s="268" t="s">
        <v>270</v>
      </c>
      <c r="UYM626" s="268"/>
      <c r="UYN626" s="268"/>
      <c r="UYO626" s="268"/>
      <c r="UYP626" s="268"/>
      <c r="UYQ626" s="268"/>
      <c r="UYR626" s="268"/>
      <c r="UYS626" s="268"/>
      <c r="UYT626" s="268" t="s">
        <v>270</v>
      </c>
      <c r="UYU626" s="268"/>
      <c r="UYV626" s="268"/>
      <c r="UYW626" s="268"/>
      <c r="UYX626" s="268"/>
      <c r="UYY626" s="268"/>
      <c r="UYZ626" s="268"/>
      <c r="UZA626" s="268"/>
      <c r="UZB626" s="268" t="s">
        <v>270</v>
      </c>
      <c r="UZC626" s="268"/>
      <c r="UZD626" s="268"/>
      <c r="UZE626" s="268"/>
      <c r="UZF626" s="268"/>
      <c r="UZG626" s="268"/>
      <c r="UZH626" s="268"/>
      <c r="UZI626" s="268"/>
      <c r="UZJ626" s="268" t="s">
        <v>270</v>
      </c>
      <c r="UZK626" s="268"/>
      <c r="UZL626" s="268"/>
      <c r="UZM626" s="268"/>
      <c r="UZN626" s="268"/>
      <c r="UZO626" s="268"/>
      <c r="UZP626" s="268"/>
      <c r="UZQ626" s="268"/>
      <c r="UZR626" s="268" t="s">
        <v>270</v>
      </c>
      <c r="UZS626" s="268"/>
      <c r="UZT626" s="268"/>
      <c r="UZU626" s="268"/>
      <c r="UZV626" s="268"/>
      <c r="UZW626" s="268"/>
      <c r="UZX626" s="268"/>
      <c r="UZY626" s="268"/>
      <c r="UZZ626" s="268" t="s">
        <v>270</v>
      </c>
      <c r="VAA626" s="268"/>
      <c r="VAB626" s="268"/>
      <c r="VAC626" s="268"/>
      <c r="VAD626" s="268"/>
      <c r="VAE626" s="268"/>
      <c r="VAF626" s="268"/>
      <c r="VAG626" s="268"/>
      <c r="VAH626" s="268" t="s">
        <v>270</v>
      </c>
      <c r="VAI626" s="268"/>
      <c r="VAJ626" s="268"/>
      <c r="VAK626" s="268"/>
      <c r="VAL626" s="268"/>
      <c r="VAM626" s="268"/>
      <c r="VAN626" s="268"/>
      <c r="VAO626" s="268"/>
      <c r="VAP626" s="268" t="s">
        <v>270</v>
      </c>
      <c r="VAQ626" s="268"/>
      <c r="VAR626" s="268"/>
      <c r="VAS626" s="268"/>
      <c r="VAT626" s="268"/>
      <c r="VAU626" s="268"/>
      <c r="VAV626" s="268"/>
      <c r="VAW626" s="268"/>
      <c r="VAX626" s="268" t="s">
        <v>270</v>
      </c>
      <c r="VAY626" s="268"/>
      <c r="VAZ626" s="268"/>
      <c r="VBA626" s="268"/>
      <c r="VBB626" s="268"/>
      <c r="VBC626" s="268"/>
      <c r="VBD626" s="268"/>
      <c r="VBE626" s="268"/>
      <c r="VBF626" s="268" t="s">
        <v>270</v>
      </c>
      <c r="VBG626" s="268"/>
      <c r="VBH626" s="268"/>
      <c r="VBI626" s="268"/>
      <c r="VBJ626" s="268"/>
      <c r="VBK626" s="268"/>
      <c r="VBL626" s="268"/>
      <c r="VBM626" s="268"/>
      <c r="VBN626" s="268" t="s">
        <v>270</v>
      </c>
      <c r="VBO626" s="268"/>
      <c r="VBP626" s="268"/>
      <c r="VBQ626" s="268"/>
      <c r="VBR626" s="268"/>
      <c r="VBS626" s="268"/>
      <c r="VBT626" s="268"/>
      <c r="VBU626" s="268"/>
      <c r="VBV626" s="268" t="s">
        <v>270</v>
      </c>
      <c r="VBW626" s="268"/>
      <c r="VBX626" s="268"/>
      <c r="VBY626" s="268"/>
      <c r="VBZ626" s="268"/>
      <c r="VCA626" s="268"/>
      <c r="VCB626" s="268"/>
      <c r="VCC626" s="268"/>
      <c r="VCD626" s="268" t="s">
        <v>270</v>
      </c>
      <c r="VCE626" s="268"/>
      <c r="VCF626" s="268"/>
      <c r="VCG626" s="268"/>
      <c r="VCH626" s="268"/>
      <c r="VCI626" s="268"/>
      <c r="VCJ626" s="268"/>
      <c r="VCK626" s="268"/>
      <c r="VCL626" s="268" t="s">
        <v>270</v>
      </c>
      <c r="VCM626" s="268"/>
      <c r="VCN626" s="268"/>
      <c r="VCO626" s="268"/>
      <c r="VCP626" s="268"/>
      <c r="VCQ626" s="268"/>
      <c r="VCR626" s="268"/>
      <c r="VCS626" s="268"/>
      <c r="VCT626" s="268" t="s">
        <v>270</v>
      </c>
      <c r="VCU626" s="268"/>
      <c r="VCV626" s="268"/>
      <c r="VCW626" s="268"/>
      <c r="VCX626" s="268"/>
      <c r="VCY626" s="268"/>
      <c r="VCZ626" s="268"/>
      <c r="VDA626" s="268"/>
      <c r="VDB626" s="268" t="s">
        <v>270</v>
      </c>
      <c r="VDC626" s="268"/>
      <c r="VDD626" s="268"/>
      <c r="VDE626" s="268"/>
      <c r="VDF626" s="268"/>
      <c r="VDG626" s="268"/>
      <c r="VDH626" s="268"/>
      <c r="VDI626" s="268"/>
      <c r="VDJ626" s="268" t="s">
        <v>270</v>
      </c>
      <c r="VDK626" s="268"/>
      <c r="VDL626" s="268"/>
      <c r="VDM626" s="268"/>
      <c r="VDN626" s="268"/>
      <c r="VDO626" s="268"/>
      <c r="VDP626" s="268"/>
      <c r="VDQ626" s="268"/>
      <c r="VDR626" s="268" t="s">
        <v>270</v>
      </c>
      <c r="VDS626" s="268"/>
      <c r="VDT626" s="268"/>
      <c r="VDU626" s="268"/>
      <c r="VDV626" s="268"/>
      <c r="VDW626" s="268"/>
      <c r="VDX626" s="268"/>
      <c r="VDY626" s="268"/>
      <c r="VDZ626" s="268" t="s">
        <v>270</v>
      </c>
      <c r="VEA626" s="268"/>
      <c r="VEB626" s="268"/>
      <c r="VEC626" s="268"/>
      <c r="VED626" s="268"/>
      <c r="VEE626" s="268"/>
      <c r="VEF626" s="268"/>
      <c r="VEG626" s="268"/>
      <c r="VEH626" s="268" t="s">
        <v>270</v>
      </c>
      <c r="VEI626" s="268"/>
      <c r="VEJ626" s="268"/>
      <c r="VEK626" s="268"/>
      <c r="VEL626" s="268"/>
      <c r="VEM626" s="268"/>
      <c r="VEN626" s="268"/>
      <c r="VEO626" s="268"/>
      <c r="VEP626" s="268" t="s">
        <v>270</v>
      </c>
      <c r="VEQ626" s="268"/>
      <c r="VER626" s="268"/>
      <c r="VES626" s="268"/>
      <c r="VET626" s="268"/>
      <c r="VEU626" s="268"/>
      <c r="VEV626" s="268"/>
      <c r="VEW626" s="268"/>
      <c r="VEX626" s="268" t="s">
        <v>270</v>
      </c>
      <c r="VEY626" s="268"/>
      <c r="VEZ626" s="268"/>
      <c r="VFA626" s="268"/>
      <c r="VFB626" s="268"/>
      <c r="VFC626" s="268"/>
      <c r="VFD626" s="268"/>
      <c r="VFE626" s="268"/>
      <c r="VFF626" s="268" t="s">
        <v>270</v>
      </c>
      <c r="VFG626" s="268"/>
      <c r="VFH626" s="268"/>
      <c r="VFI626" s="268"/>
      <c r="VFJ626" s="268"/>
      <c r="VFK626" s="268"/>
      <c r="VFL626" s="268"/>
      <c r="VFM626" s="268"/>
      <c r="VFN626" s="268" t="s">
        <v>270</v>
      </c>
      <c r="VFO626" s="268"/>
      <c r="VFP626" s="268"/>
      <c r="VFQ626" s="268"/>
      <c r="VFR626" s="268"/>
      <c r="VFS626" s="268"/>
      <c r="VFT626" s="268"/>
      <c r="VFU626" s="268"/>
      <c r="VFV626" s="268" t="s">
        <v>270</v>
      </c>
      <c r="VFW626" s="268"/>
      <c r="VFX626" s="268"/>
      <c r="VFY626" s="268"/>
      <c r="VFZ626" s="268"/>
      <c r="VGA626" s="268"/>
      <c r="VGB626" s="268"/>
      <c r="VGC626" s="268"/>
      <c r="VGD626" s="268" t="s">
        <v>270</v>
      </c>
      <c r="VGE626" s="268"/>
      <c r="VGF626" s="268"/>
      <c r="VGG626" s="268"/>
      <c r="VGH626" s="268"/>
      <c r="VGI626" s="268"/>
      <c r="VGJ626" s="268"/>
      <c r="VGK626" s="268"/>
      <c r="VGL626" s="268" t="s">
        <v>270</v>
      </c>
      <c r="VGM626" s="268"/>
      <c r="VGN626" s="268"/>
      <c r="VGO626" s="268"/>
      <c r="VGP626" s="268"/>
      <c r="VGQ626" s="268"/>
      <c r="VGR626" s="268"/>
      <c r="VGS626" s="268"/>
      <c r="VGT626" s="268" t="s">
        <v>270</v>
      </c>
      <c r="VGU626" s="268"/>
      <c r="VGV626" s="268"/>
      <c r="VGW626" s="268"/>
      <c r="VGX626" s="268"/>
      <c r="VGY626" s="268"/>
      <c r="VGZ626" s="268"/>
      <c r="VHA626" s="268"/>
      <c r="VHB626" s="268" t="s">
        <v>270</v>
      </c>
      <c r="VHC626" s="268"/>
      <c r="VHD626" s="268"/>
      <c r="VHE626" s="268"/>
      <c r="VHF626" s="268"/>
      <c r="VHG626" s="268"/>
      <c r="VHH626" s="268"/>
      <c r="VHI626" s="268"/>
      <c r="VHJ626" s="268" t="s">
        <v>270</v>
      </c>
      <c r="VHK626" s="268"/>
      <c r="VHL626" s="268"/>
      <c r="VHM626" s="268"/>
      <c r="VHN626" s="268"/>
      <c r="VHO626" s="268"/>
      <c r="VHP626" s="268"/>
      <c r="VHQ626" s="268"/>
      <c r="VHR626" s="268" t="s">
        <v>270</v>
      </c>
      <c r="VHS626" s="268"/>
      <c r="VHT626" s="268"/>
      <c r="VHU626" s="268"/>
      <c r="VHV626" s="268"/>
      <c r="VHW626" s="268"/>
      <c r="VHX626" s="268"/>
      <c r="VHY626" s="268"/>
      <c r="VHZ626" s="268" t="s">
        <v>270</v>
      </c>
      <c r="VIA626" s="268"/>
      <c r="VIB626" s="268"/>
      <c r="VIC626" s="268"/>
      <c r="VID626" s="268"/>
      <c r="VIE626" s="268"/>
      <c r="VIF626" s="268"/>
      <c r="VIG626" s="268"/>
      <c r="VIH626" s="268" t="s">
        <v>270</v>
      </c>
      <c r="VII626" s="268"/>
      <c r="VIJ626" s="268"/>
      <c r="VIK626" s="268"/>
      <c r="VIL626" s="268"/>
      <c r="VIM626" s="268"/>
      <c r="VIN626" s="268"/>
      <c r="VIO626" s="268"/>
      <c r="VIP626" s="268" t="s">
        <v>270</v>
      </c>
      <c r="VIQ626" s="268"/>
      <c r="VIR626" s="268"/>
      <c r="VIS626" s="268"/>
      <c r="VIT626" s="268"/>
      <c r="VIU626" s="268"/>
      <c r="VIV626" s="268"/>
      <c r="VIW626" s="268"/>
      <c r="VIX626" s="268" t="s">
        <v>270</v>
      </c>
      <c r="VIY626" s="268"/>
      <c r="VIZ626" s="268"/>
      <c r="VJA626" s="268"/>
      <c r="VJB626" s="268"/>
      <c r="VJC626" s="268"/>
      <c r="VJD626" s="268"/>
      <c r="VJE626" s="268"/>
      <c r="VJF626" s="268" t="s">
        <v>270</v>
      </c>
      <c r="VJG626" s="268"/>
      <c r="VJH626" s="268"/>
      <c r="VJI626" s="268"/>
      <c r="VJJ626" s="268"/>
      <c r="VJK626" s="268"/>
      <c r="VJL626" s="268"/>
      <c r="VJM626" s="268"/>
      <c r="VJN626" s="268" t="s">
        <v>270</v>
      </c>
      <c r="VJO626" s="268"/>
      <c r="VJP626" s="268"/>
      <c r="VJQ626" s="268"/>
      <c r="VJR626" s="268"/>
      <c r="VJS626" s="268"/>
      <c r="VJT626" s="268"/>
      <c r="VJU626" s="268"/>
      <c r="VJV626" s="268" t="s">
        <v>270</v>
      </c>
      <c r="VJW626" s="268"/>
      <c r="VJX626" s="268"/>
      <c r="VJY626" s="268"/>
      <c r="VJZ626" s="268"/>
      <c r="VKA626" s="268"/>
      <c r="VKB626" s="268"/>
      <c r="VKC626" s="268"/>
      <c r="VKD626" s="268" t="s">
        <v>270</v>
      </c>
      <c r="VKE626" s="268"/>
      <c r="VKF626" s="268"/>
      <c r="VKG626" s="268"/>
      <c r="VKH626" s="268"/>
      <c r="VKI626" s="268"/>
      <c r="VKJ626" s="268"/>
      <c r="VKK626" s="268"/>
      <c r="VKL626" s="268" t="s">
        <v>270</v>
      </c>
      <c r="VKM626" s="268"/>
      <c r="VKN626" s="268"/>
      <c r="VKO626" s="268"/>
      <c r="VKP626" s="268"/>
      <c r="VKQ626" s="268"/>
      <c r="VKR626" s="268"/>
      <c r="VKS626" s="268"/>
      <c r="VKT626" s="268" t="s">
        <v>270</v>
      </c>
      <c r="VKU626" s="268"/>
      <c r="VKV626" s="268"/>
      <c r="VKW626" s="268"/>
      <c r="VKX626" s="268"/>
      <c r="VKY626" s="268"/>
      <c r="VKZ626" s="268"/>
      <c r="VLA626" s="268"/>
      <c r="VLB626" s="268" t="s">
        <v>270</v>
      </c>
      <c r="VLC626" s="268"/>
      <c r="VLD626" s="268"/>
      <c r="VLE626" s="268"/>
      <c r="VLF626" s="268"/>
      <c r="VLG626" s="268"/>
      <c r="VLH626" s="268"/>
      <c r="VLI626" s="268"/>
      <c r="VLJ626" s="268" t="s">
        <v>270</v>
      </c>
      <c r="VLK626" s="268"/>
      <c r="VLL626" s="268"/>
      <c r="VLM626" s="268"/>
      <c r="VLN626" s="268"/>
      <c r="VLO626" s="268"/>
      <c r="VLP626" s="268"/>
      <c r="VLQ626" s="268"/>
      <c r="VLR626" s="268" t="s">
        <v>270</v>
      </c>
      <c r="VLS626" s="268"/>
      <c r="VLT626" s="268"/>
      <c r="VLU626" s="268"/>
      <c r="VLV626" s="268"/>
      <c r="VLW626" s="268"/>
      <c r="VLX626" s="268"/>
      <c r="VLY626" s="268"/>
      <c r="VLZ626" s="268" t="s">
        <v>270</v>
      </c>
      <c r="VMA626" s="268"/>
      <c r="VMB626" s="268"/>
      <c r="VMC626" s="268"/>
      <c r="VMD626" s="268"/>
      <c r="VME626" s="268"/>
      <c r="VMF626" s="268"/>
      <c r="VMG626" s="268"/>
      <c r="VMH626" s="268" t="s">
        <v>270</v>
      </c>
      <c r="VMI626" s="268"/>
      <c r="VMJ626" s="268"/>
      <c r="VMK626" s="268"/>
      <c r="VML626" s="268"/>
      <c r="VMM626" s="268"/>
      <c r="VMN626" s="268"/>
      <c r="VMO626" s="268"/>
      <c r="VMP626" s="268" t="s">
        <v>270</v>
      </c>
      <c r="VMQ626" s="268"/>
      <c r="VMR626" s="268"/>
      <c r="VMS626" s="268"/>
      <c r="VMT626" s="268"/>
      <c r="VMU626" s="268"/>
      <c r="VMV626" s="268"/>
      <c r="VMW626" s="268"/>
      <c r="VMX626" s="268" t="s">
        <v>270</v>
      </c>
      <c r="VMY626" s="268"/>
      <c r="VMZ626" s="268"/>
      <c r="VNA626" s="268"/>
      <c r="VNB626" s="268"/>
      <c r="VNC626" s="268"/>
      <c r="VND626" s="268"/>
      <c r="VNE626" s="268"/>
      <c r="VNF626" s="268" t="s">
        <v>270</v>
      </c>
      <c r="VNG626" s="268"/>
      <c r="VNH626" s="268"/>
      <c r="VNI626" s="268"/>
      <c r="VNJ626" s="268"/>
      <c r="VNK626" s="268"/>
      <c r="VNL626" s="268"/>
      <c r="VNM626" s="268"/>
      <c r="VNN626" s="268" t="s">
        <v>270</v>
      </c>
      <c r="VNO626" s="268"/>
      <c r="VNP626" s="268"/>
      <c r="VNQ626" s="268"/>
      <c r="VNR626" s="268"/>
      <c r="VNS626" s="268"/>
      <c r="VNT626" s="268"/>
      <c r="VNU626" s="268"/>
      <c r="VNV626" s="268" t="s">
        <v>270</v>
      </c>
      <c r="VNW626" s="268"/>
      <c r="VNX626" s="268"/>
      <c r="VNY626" s="268"/>
      <c r="VNZ626" s="268"/>
      <c r="VOA626" s="268"/>
      <c r="VOB626" s="268"/>
      <c r="VOC626" s="268"/>
      <c r="VOD626" s="268" t="s">
        <v>270</v>
      </c>
      <c r="VOE626" s="268"/>
      <c r="VOF626" s="268"/>
      <c r="VOG626" s="268"/>
      <c r="VOH626" s="268"/>
      <c r="VOI626" s="268"/>
      <c r="VOJ626" s="268"/>
      <c r="VOK626" s="268"/>
      <c r="VOL626" s="268" t="s">
        <v>270</v>
      </c>
      <c r="VOM626" s="268"/>
      <c r="VON626" s="268"/>
      <c r="VOO626" s="268"/>
      <c r="VOP626" s="268"/>
      <c r="VOQ626" s="268"/>
      <c r="VOR626" s="268"/>
      <c r="VOS626" s="268"/>
      <c r="VOT626" s="268" t="s">
        <v>270</v>
      </c>
      <c r="VOU626" s="268"/>
      <c r="VOV626" s="268"/>
      <c r="VOW626" s="268"/>
      <c r="VOX626" s="268"/>
      <c r="VOY626" s="268"/>
      <c r="VOZ626" s="268"/>
      <c r="VPA626" s="268"/>
      <c r="VPB626" s="268" t="s">
        <v>270</v>
      </c>
      <c r="VPC626" s="268"/>
      <c r="VPD626" s="268"/>
      <c r="VPE626" s="268"/>
      <c r="VPF626" s="268"/>
      <c r="VPG626" s="268"/>
      <c r="VPH626" s="268"/>
      <c r="VPI626" s="268"/>
      <c r="VPJ626" s="268" t="s">
        <v>270</v>
      </c>
      <c r="VPK626" s="268"/>
      <c r="VPL626" s="268"/>
      <c r="VPM626" s="268"/>
      <c r="VPN626" s="268"/>
      <c r="VPO626" s="268"/>
      <c r="VPP626" s="268"/>
      <c r="VPQ626" s="268"/>
      <c r="VPR626" s="268" t="s">
        <v>270</v>
      </c>
      <c r="VPS626" s="268"/>
      <c r="VPT626" s="268"/>
      <c r="VPU626" s="268"/>
      <c r="VPV626" s="268"/>
      <c r="VPW626" s="268"/>
      <c r="VPX626" s="268"/>
      <c r="VPY626" s="268"/>
      <c r="VPZ626" s="268" t="s">
        <v>270</v>
      </c>
      <c r="VQA626" s="268"/>
      <c r="VQB626" s="268"/>
      <c r="VQC626" s="268"/>
      <c r="VQD626" s="268"/>
      <c r="VQE626" s="268"/>
      <c r="VQF626" s="268"/>
      <c r="VQG626" s="268"/>
      <c r="VQH626" s="268" t="s">
        <v>270</v>
      </c>
      <c r="VQI626" s="268"/>
      <c r="VQJ626" s="268"/>
      <c r="VQK626" s="268"/>
      <c r="VQL626" s="268"/>
      <c r="VQM626" s="268"/>
      <c r="VQN626" s="268"/>
      <c r="VQO626" s="268"/>
      <c r="VQP626" s="268" t="s">
        <v>270</v>
      </c>
      <c r="VQQ626" s="268"/>
      <c r="VQR626" s="268"/>
      <c r="VQS626" s="268"/>
      <c r="VQT626" s="268"/>
      <c r="VQU626" s="268"/>
      <c r="VQV626" s="268"/>
      <c r="VQW626" s="268"/>
      <c r="VQX626" s="268" t="s">
        <v>270</v>
      </c>
      <c r="VQY626" s="268"/>
      <c r="VQZ626" s="268"/>
      <c r="VRA626" s="268"/>
      <c r="VRB626" s="268"/>
      <c r="VRC626" s="268"/>
      <c r="VRD626" s="268"/>
      <c r="VRE626" s="268"/>
      <c r="VRF626" s="268" t="s">
        <v>270</v>
      </c>
      <c r="VRG626" s="268"/>
      <c r="VRH626" s="268"/>
      <c r="VRI626" s="268"/>
      <c r="VRJ626" s="268"/>
      <c r="VRK626" s="268"/>
      <c r="VRL626" s="268"/>
      <c r="VRM626" s="268"/>
      <c r="VRN626" s="268" t="s">
        <v>270</v>
      </c>
      <c r="VRO626" s="268"/>
      <c r="VRP626" s="268"/>
      <c r="VRQ626" s="268"/>
      <c r="VRR626" s="268"/>
      <c r="VRS626" s="268"/>
      <c r="VRT626" s="268"/>
      <c r="VRU626" s="268"/>
      <c r="VRV626" s="268" t="s">
        <v>270</v>
      </c>
      <c r="VRW626" s="268"/>
      <c r="VRX626" s="268"/>
      <c r="VRY626" s="268"/>
      <c r="VRZ626" s="268"/>
      <c r="VSA626" s="268"/>
      <c r="VSB626" s="268"/>
      <c r="VSC626" s="268"/>
      <c r="VSD626" s="268" t="s">
        <v>270</v>
      </c>
      <c r="VSE626" s="268"/>
      <c r="VSF626" s="268"/>
      <c r="VSG626" s="268"/>
      <c r="VSH626" s="268"/>
      <c r="VSI626" s="268"/>
      <c r="VSJ626" s="268"/>
      <c r="VSK626" s="268"/>
      <c r="VSL626" s="268" t="s">
        <v>270</v>
      </c>
      <c r="VSM626" s="268"/>
      <c r="VSN626" s="268"/>
      <c r="VSO626" s="268"/>
      <c r="VSP626" s="268"/>
      <c r="VSQ626" s="268"/>
      <c r="VSR626" s="268"/>
      <c r="VSS626" s="268"/>
      <c r="VST626" s="268" t="s">
        <v>270</v>
      </c>
      <c r="VSU626" s="268"/>
      <c r="VSV626" s="268"/>
      <c r="VSW626" s="268"/>
      <c r="VSX626" s="268"/>
      <c r="VSY626" s="268"/>
      <c r="VSZ626" s="268"/>
      <c r="VTA626" s="268"/>
      <c r="VTB626" s="268" t="s">
        <v>270</v>
      </c>
      <c r="VTC626" s="268"/>
      <c r="VTD626" s="268"/>
      <c r="VTE626" s="268"/>
      <c r="VTF626" s="268"/>
      <c r="VTG626" s="268"/>
      <c r="VTH626" s="268"/>
      <c r="VTI626" s="268"/>
      <c r="VTJ626" s="268" t="s">
        <v>270</v>
      </c>
      <c r="VTK626" s="268"/>
      <c r="VTL626" s="268"/>
      <c r="VTM626" s="268"/>
      <c r="VTN626" s="268"/>
      <c r="VTO626" s="268"/>
      <c r="VTP626" s="268"/>
      <c r="VTQ626" s="268"/>
      <c r="VTR626" s="268" t="s">
        <v>270</v>
      </c>
      <c r="VTS626" s="268"/>
      <c r="VTT626" s="268"/>
      <c r="VTU626" s="268"/>
      <c r="VTV626" s="268"/>
      <c r="VTW626" s="268"/>
      <c r="VTX626" s="268"/>
      <c r="VTY626" s="268"/>
      <c r="VTZ626" s="268" t="s">
        <v>270</v>
      </c>
      <c r="VUA626" s="268"/>
      <c r="VUB626" s="268"/>
      <c r="VUC626" s="268"/>
      <c r="VUD626" s="268"/>
      <c r="VUE626" s="268"/>
      <c r="VUF626" s="268"/>
      <c r="VUG626" s="268"/>
      <c r="VUH626" s="268" t="s">
        <v>270</v>
      </c>
      <c r="VUI626" s="268"/>
      <c r="VUJ626" s="268"/>
      <c r="VUK626" s="268"/>
      <c r="VUL626" s="268"/>
      <c r="VUM626" s="268"/>
      <c r="VUN626" s="268"/>
      <c r="VUO626" s="268"/>
      <c r="VUP626" s="268" t="s">
        <v>270</v>
      </c>
      <c r="VUQ626" s="268"/>
      <c r="VUR626" s="268"/>
      <c r="VUS626" s="268"/>
      <c r="VUT626" s="268"/>
      <c r="VUU626" s="268"/>
      <c r="VUV626" s="268"/>
      <c r="VUW626" s="268"/>
      <c r="VUX626" s="268" t="s">
        <v>270</v>
      </c>
      <c r="VUY626" s="268"/>
      <c r="VUZ626" s="268"/>
      <c r="VVA626" s="268"/>
      <c r="VVB626" s="268"/>
      <c r="VVC626" s="268"/>
      <c r="VVD626" s="268"/>
      <c r="VVE626" s="268"/>
      <c r="VVF626" s="268" t="s">
        <v>270</v>
      </c>
      <c r="VVG626" s="268"/>
      <c r="VVH626" s="268"/>
      <c r="VVI626" s="268"/>
      <c r="VVJ626" s="268"/>
      <c r="VVK626" s="268"/>
      <c r="VVL626" s="268"/>
      <c r="VVM626" s="268"/>
      <c r="VVN626" s="268" t="s">
        <v>270</v>
      </c>
      <c r="VVO626" s="268"/>
      <c r="VVP626" s="268"/>
      <c r="VVQ626" s="268"/>
      <c r="VVR626" s="268"/>
      <c r="VVS626" s="268"/>
      <c r="VVT626" s="268"/>
      <c r="VVU626" s="268"/>
      <c r="VVV626" s="268" t="s">
        <v>270</v>
      </c>
      <c r="VVW626" s="268"/>
      <c r="VVX626" s="268"/>
      <c r="VVY626" s="268"/>
      <c r="VVZ626" s="268"/>
      <c r="VWA626" s="268"/>
      <c r="VWB626" s="268"/>
      <c r="VWC626" s="268"/>
      <c r="VWD626" s="268" t="s">
        <v>270</v>
      </c>
      <c r="VWE626" s="268"/>
      <c r="VWF626" s="268"/>
      <c r="VWG626" s="268"/>
      <c r="VWH626" s="268"/>
      <c r="VWI626" s="268"/>
      <c r="VWJ626" s="268"/>
      <c r="VWK626" s="268"/>
      <c r="VWL626" s="268" t="s">
        <v>270</v>
      </c>
      <c r="VWM626" s="268"/>
      <c r="VWN626" s="268"/>
      <c r="VWO626" s="268"/>
      <c r="VWP626" s="268"/>
      <c r="VWQ626" s="268"/>
      <c r="VWR626" s="268"/>
      <c r="VWS626" s="268"/>
      <c r="VWT626" s="268" t="s">
        <v>270</v>
      </c>
      <c r="VWU626" s="268"/>
      <c r="VWV626" s="268"/>
      <c r="VWW626" s="268"/>
      <c r="VWX626" s="268"/>
      <c r="VWY626" s="268"/>
      <c r="VWZ626" s="268"/>
      <c r="VXA626" s="268"/>
      <c r="VXB626" s="268" t="s">
        <v>270</v>
      </c>
      <c r="VXC626" s="268"/>
      <c r="VXD626" s="268"/>
      <c r="VXE626" s="268"/>
      <c r="VXF626" s="268"/>
      <c r="VXG626" s="268"/>
      <c r="VXH626" s="268"/>
      <c r="VXI626" s="268"/>
      <c r="VXJ626" s="268" t="s">
        <v>270</v>
      </c>
      <c r="VXK626" s="268"/>
      <c r="VXL626" s="268"/>
      <c r="VXM626" s="268"/>
      <c r="VXN626" s="268"/>
      <c r="VXO626" s="268"/>
      <c r="VXP626" s="268"/>
      <c r="VXQ626" s="268"/>
      <c r="VXR626" s="268" t="s">
        <v>270</v>
      </c>
      <c r="VXS626" s="268"/>
      <c r="VXT626" s="268"/>
      <c r="VXU626" s="268"/>
      <c r="VXV626" s="268"/>
      <c r="VXW626" s="268"/>
      <c r="VXX626" s="268"/>
      <c r="VXY626" s="268"/>
      <c r="VXZ626" s="268" t="s">
        <v>270</v>
      </c>
      <c r="VYA626" s="268"/>
      <c r="VYB626" s="268"/>
      <c r="VYC626" s="268"/>
      <c r="VYD626" s="268"/>
      <c r="VYE626" s="268"/>
      <c r="VYF626" s="268"/>
      <c r="VYG626" s="268"/>
      <c r="VYH626" s="268" t="s">
        <v>270</v>
      </c>
      <c r="VYI626" s="268"/>
      <c r="VYJ626" s="268"/>
      <c r="VYK626" s="268"/>
      <c r="VYL626" s="268"/>
      <c r="VYM626" s="268"/>
      <c r="VYN626" s="268"/>
      <c r="VYO626" s="268"/>
      <c r="VYP626" s="268" t="s">
        <v>270</v>
      </c>
      <c r="VYQ626" s="268"/>
      <c r="VYR626" s="268"/>
      <c r="VYS626" s="268"/>
      <c r="VYT626" s="268"/>
      <c r="VYU626" s="268"/>
      <c r="VYV626" s="268"/>
      <c r="VYW626" s="268"/>
      <c r="VYX626" s="268" t="s">
        <v>270</v>
      </c>
      <c r="VYY626" s="268"/>
      <c r="VYZ626" s="268"/>
      <c r="VZA626" s="268"/>
      <c r="VZB626" s="268"/>
      <c r="VZC626" s="268"/>
      <c r="VZD626" s="268"/>
      <c r="VZE626" s="268"/>
      <c r="VZF626" s="268" t="s">
        <v>270</v>
      </c>
      <c r="VZG626" s="268"/>
      <c r="VZH626" s="268"/>
      <c r="VZI626" s="268"/>
      <c r="VZJ626" s="268"/>
      <c r="VZK626" s="268"/>
      <c r="VZL626" s="268"/>
      <c r="VZM626" s="268"/>
      <c r="VZN626" s="268" t="s">
        <v>270</v>
      </c>
      <c r="VZO626" s="268"/>
      <c r="VZP626" s="268"/>
      <c r="VZQ626" s="268"/>
      <c r="VZR626" s="268"/>
      <c r="VZS626" s="268"/>
      <c r="VZT626" s="268"/>
      <c r="VZU626" s="268"/>
      <c r="VZV626" s="268" t="s">
        <v>270</v>
      </c>
      <c r="VZW626" s="268"/>
      <c r="VZX626" s="268"/>
      <c r="VZY626" s="268"/>
      <c r="VZZ626" s="268"/>
      <c r="WAA626" s="268"/>
      <c r="WAB626" s="268"/>
      <c r="WAC626" s="268"/>
      <c r="WAD626" s="268" t="s">
        <v>270</v>
      </c>
      <c r="WAE626" s="268"/>
      <c r="WAF626" s="268"/>
      <c r="WAG626" s="268"/>
      <c r="WAH626" s="268"/>
      <c r="WAI626" s="268"/>
      <c r="WAJ626" s="268"/>
      <c r="WAK626" s="268"/>
      <c r="WAL626" s="268" t="s">
        <v>270</v>
      </c>
      <c r="WAM626" s="268"/>
      <c r="WAN626" s="268"/>
      <c r="WAO626" s="268"/>
      <c r="WAP626" s="268"/>
      <c r="WAQ626" s="268"/>
      <c r="WAR626" s="268"/>
      <c r="WAS626" s="268"/>
      <c r="WAT626" s="268" t="s">
        <v>270</v>
      </c>
      <c r="WAU626" s="268"/>
      <c r="WAV626" s="268"/>
      <c r="WAW626" s="268"/>
      <c r="WAX626" s="268"/>
      <c r="WAY626" s="268"/>
      <c r="WAZ626" s="268"/>
      <c r="WBA626" s="268"/>
      <c r="WBB626" s="268" t="s">
        <v>270</v>
      </c>
      <c r="WBC626" s="268"/>
      <c r="WBD626" s="268"/>
      <c r="WBE626" s="268"/>
      <c r="WBF626" s="268"/>
      <c r="WBG626" s="268"/>
      <c r="WBH626" s="268"/>
      <c r="WBI626" s="268"/>
      <c r="WBJ626" s="268" t="s">
        <v>270</v>
      </c>
      <c r="WBK626" s="268"/>
      <c r="WBL626" s="268"/>
      <c r="WBM626" s="268"/>
      <c r="WBN626" s="268"/>
      <c r="WBO626" s="268"/>
      <c r="WBP626" s="268"/>
      <c r="WBQ626" s="268"/>
      <c r="WBR626" s="268" t="s">
        <v>270</v>
      </c>
      <c r="WBS626" s="268"/>
      <c r="WBT626" s="268"/>
      <c r="WBU626" s="268"/>
      <c r="WBV626" s="268"/>
      <c r="WBW626" s="268"/>
      <c r="WBX626" s="268"/>
      <c r="WBY626" s="268"/>
      <c r="WBZ626" s="268" t="s">
        <v>270</v>
      </c>
      <c r="WCA626" s="268"/>
      <c r="WCB626" s="268"/>
      <c r="WCC626" s="268"/>
      <c r="WCD626" s="268"/>
      <c r="WCE626" s="268"/>
      <c r="WCF626" s="268"/>
      <c r="WCG626" s="268"/>
      <c r="WCH626" s="268" t="s">
        <v>270</v>
      </c>
      <c r="WCI626" s="268"/>
      <c r="WCJ626" s="268"/>
      <c r="WCK626" s="268"/>
      <c r="WCL626" s="268"/>
      <c r="WCM626" s="268"/>
      <c r="WCN626" s="268"/>
      <c r="WCO626" s="268"/>
      <c r="WCP626" s="268" t="s">
        <v>270</v>
      </c>
      <c r="WCQ626" s="268"/>
      <c r="WCR626" s="268"/>
      <c r="WCS626" s="268"/>
      <c r="WCT626" s="268"/>
      <c r="WCU626" s="268"/>
      <c r="WCV626" s="268"/>
      <c r="WCW626" s="268"/>
      <c r="WCX626" s="268" t="s">
        <v>270</v>
      </c>
      <c r="WCY626" s="268"/>
      <c r="WCZ626" s="268"/>
      <c r="WDA626" s="268"/>
      <c r="WDB626" s="268"/>
      <c r="WDC626" s="268"/>
      <c r="WDD626" s="268"/>
      <c r="WDE626" s="268"/>
      <c r="WDF626" s="268" t="s">
        <v>270</v>
      </c>
      <c r="WDG626" s="268"/>
      <c r="WDH626" s="268"/>
      <c r="WDI626" s="268"/>
      <c r="WDJ626" s="268"/>
      <c r="WDK626" s="268"/>
      <c r="WDL626" s="268"/>
      <c r="WDM626" s="268"/>
      <c r="WDN626" s="268" t="s">
        <v>270</v>
      </c>
      <c r="WDO626" s="268"/>
      <c r="WDP626" s="268"/>
      <c r="WDQ626" s="268"/>
      <c r="WDR626" s="268"/>
      <c r="WDS626" s="268"/>
      <c r="WDT626" s="268"/>
      <c r="WDU626" s="268"/>
      <c r="WDV626" s="268" t="s">
        <v>270</v>
      </c>
      <c r="WDW626" s="268"/>
      <c r="WDX626" s="268"/>
      <c r="WDY626" s="268"/>
      <c r="WDZ626" s="268"/>
      <c r="WEA626" s="268"/>
      <c r="WEB626" s="268"/>
      <c r="WEC626" s="268"/>
      <c r="WED626" s="268" t="s">
        <v>270</v>
      </c>
      <c r="WEE626" s="268"/>
      <c r="WEF626" s="268"/>
      <c r="WEG626" s="268"/>
      <c r="WEH626" s="268"/>
      <c r="WEI626" s="268"/>
      <c r="WEJ626" s="268"/>
      <c r="WEK626" s="268"/>
      <c r="WEL626" s="268" t="s">
        <v>270</v>
      </c>
      <c r="WEM626" s="268"/>
      <c r="WEN626" s="268"/>
      <c r="WEO626" s="268"/>
      <c r="WEP626" s="268"/>
      <c r="WEQ626" s="268"/>
      <c r="WER626" s="268"/>
      <c r="WES626" s="268"/>
      <c r="WET626" s="268" t="s">
        <v>270</v>
      </c>
      <c r="WEU626" s="268"/>
      <c r="WEV626" s="268"/>
      <c r="WEW626" s="268"/>
      <c r="WEX626" s="268"/>
      <c r="WEY626" s="268"/>
      <c r="WEZ626" s="268"/>
      <c r="WFA626" s="268"/>
      <c r="WFB626" s="268" t="s">
        <v>270</v>
      </c>
      <c r="WFC626" s="268"/>
      <c r="WFD626" s="268"/>
      <c r="WFE626" s="268"/>
      <c r="WFF626" s="268"/>
      <c r="WFG626" s="268"/>
      <c r="WFH626" s="268"/>
      <c r="WFI626" s="268"/>
      <c r="WFJ626" s="268" t="s">
        <v>270</v>
      </c>
      <c r="WFK626" s="268"/>
      <c r="WFL626" s="268"/>
      <c r="WFM626" s="268"/>
      <c r="WFN626" s="268"/>
      <c r="WFO626" s="268"/>
      <c r="WFP626" s="268"/>
      <c r="WFQ626" s="268"/>
      <c r="WFR626" s="268" t="s">
        <v>270</v>
      </c>
      <c r="WFS626" s="268"/>
      <c r="WFT626" s="268"/>
      <c r="WFU626" s="268"/>
      <c r="WFV626" s="268"/>
      <c r="WFW626" s="268"/>
      <c r="WFX626" s="268"/>
      <c r="WFY626" s="268"/>
      <c r="WFZ626" s="268" t="s">
        <v>270</v>
      </c>
      <c r="WGA626" s="268"/>
      <c r="WGB626" s="268"/>
      <c r="WGC626" s="268"/>
      <c r="WGD626" s="268"/>
      <c r="WGE626" s="268"/>
      <c r="WGF626" s="268"/>
      <c r="WGG626" s="268"/>
      <c r="WGH626" s="268" t="s">
        <v>270</v>
      </c>
      <c r="WGI626" s="268"/>
      <c r="WGJ626" s="268"/>
      <c r="WGK626" s="268"/>
      <c r="WGL626" s="268"/>
      <c r="WGM626" s="268"/>
      <c r="WGN626" s="268"/>
      <c r="WGO626" s="268"/>
      <c r="WGP626" s="268" t="s">
        <v>270</v>
      </c>
      <c r="WGQ626" s="268"/>
      <c r="WGR626" s="268"/>
      <c r="WGS626" s="268"/>
      <c r="WGT626" s="268"/>
      <c r="WGU626" s="268"/>
      <c r="WGV626" s="268"/>
      <c r="WGW626" s="268"/>
      <c r="WGX626" s="268" t="s">
        <v>270</v>
      </c>
      <c r="WGY626" s="268"/>
      <c r="WGZ626" s="268"/>
      <c r="WHA626" s="268"/>
      <c r="WHB626" s="268"/>
      <c r="WHC626" s="268"/>
      <c r="WHD626" s="268"/>
      <c r="WHE626" s="268"/>
      <c r="WHF626" s="268" t="s">
        <v>270</v>
      </c>
      <c r="WHG626" s="268"/>
      <c r="WHH626" s="268"/>
      <c r="WHI626" s="268"/>
      <c r="WHJ626" s="268"/>
      <c r="WHK626" s="268"/>
      <c r="WHL626" s="268"/>
      <c r="WHM626" s="268"/>
      <c r="WHN626" s="268" t="s">
        <v>270</v>
      </c>
      <c r="WHO626" s="268"/>
      <c r="WHP626" s="268"/>
      <c r="WHQ626" s="268"/>
      <c r="WHR626" s="268"/>
      <c r="WHS626" s="268"/>
      <c r="WHT626" s="268"/>
      <c r="WHU626" s="268"/>
      <c r="WHV626" s="268" t="s">
        <v>270</v>
      </c>
      <c r="WHW626" s="268"/>
      <c r="WHX626" s="268"/>
      <c r="WHY626" s="268"/>
      <c r="WHZ626" s="268"/>
      <c r="WIA626" s="268"/>
      <c r="WIB626" s="268"/>
      <c r="WIC626" s="268"/>
      <c r="WID626" s="268" t="s">
        <v>270</v>
      </c>
      <c r="WIE626" s="268"/>
      <c r="WIF626" s="268"/>
      <c r="WIG626" s="268"/>
      <c r="WIH626" s="268"/>
      <c r="WII626" s="268"/>
      <c r="WIJ626" s="268"/>
      <c r="WIK626" s="268"/>
      <c r="WIL626" s="268" t="s">
        <v>270</v>
      </c>
      <c r="WIM626" s="268"/>
      <c r="WIN626" s="268"/>
      <c r="WIO626" s="268"/>
      <c r="WIP626" s="268"/>
      <c r="WIQ626" s="268"/>
      <c r="WIR626" s="268"/>
      <c r="WIS626" s="268"/>
      <c r="WIT626" s="268" t="s">
        <v>270</v>
      </c>
      <c r="WIU626" s="268"/>
      <c r="WIV626" s="268"/>
      <c r="WIW626" s="268"/>
      <c r="WIX626" s="268"/>
      <c r="WIY626" s="268"/>
      <c r="WIZ626" s="268"/>
      <c r="WJA626" s="268"/>
      <c r="WJB626" s="268" t="s">
        <v>270</v>
      </c>
      <c r="WJC626" s="268"/>
      <c r="WJD626" s="268"/>
      <c r="WJE626" s="268"/>
      <c r="WJF626" s="268"/>
      <c r="WJG626" s="268"/>
      <c r="WJH626" s="268"/>
      <c r="WJI626" s="268"/>
      <c r="WJJ626" s="268" t="s">
        <v>270</v>
      </c>
      <c r="WJK626" s="268"/>
      <c r="WJL626" s="268"/>
      <c r="WJM626" s="268"/>
      <c r="WJN626" s="268"/>
      <c r="WJO626" s="268"/>
      <c r="WJP626" s="268"/>
      <c r="WJQ626" s="268"/>
      <c r="WJR626" s="268" t="s">
        <v>270</v>
      </c>
      <c r="WJS626" s="268"/>
      <c r="WJT626" s="268"/>
      <c r="WJU626" s="268"/>
      <c r="WJV626" s="268"/>
      <c r="WJW626" s="268"/>
      <c r="WJX626" s="268"/>
      <c r="WJY626" s="268"/>
      <c r="WJZ626" s="268" t="s">
        <v>270</v>
      </c>
      <c r="WKA626" s="268"/>
      <c r="WKB626" s="268"/>
      <c r="WKC626" s="268"/>
      <c r="WKD626" s="268"/>
      <c r="WKE626" s="268"/>
      <c r="WKF626" s="268"/>
      <c r="WKG626" s="268"/>
      <c r="WKH626" s="268" t="s">
        <v>270</v>
      </c>
      <c r="WKI626" s="268"/>
      <c r="WKJ626" s="268"/>
      <c r="WKK626" s="268"/>
      <c r="WKL626" s="268"/>
      <c r="WKM626" s="268"/>
      <c r="WKN626" s="268"/>
      <c r="WKO626" s="268"/>
      <c r="WKP626" s="268" t="s">
        <v>270</v>
      </c>
      <c r="WKQ626" s="268"/>
      <c r="WKR626" s="268"/>
      <c r="WKS626" s="268"/>
      <c r="WKT626" s="268"/>
      <c r="WKU626" s="268"/>
      <c r="WKV626" s="268"/>
      <c r="WKW626" s="268"/>
      <c r="WKX626" s="268" t="s">
        <v>270</v>
      </c>
      <c r="WKY626" s="268"/>
      <c r="WKZ626" s="268"/>
      <c r="WLA626" s="268"/>
      <c r="WLB626" s="268"/>
      <c r="WLC626" s="268"/>
      <c r="WLD626" s="268"/>
      <c r="WLE626" s="268"/>
      <c r="WLF626" s="268" t="s">
        <v>270</v>
      </c>
      <c r="WLG626" s="268"/>
      <c r="WLH626" s="268"/>
      <c r="WLI626" s="268"/>
      <c r="WLJ626" s="268"/>
      <c r="WLK626" s="268"/>
      <c r="WLL626" s="268"/>
      <c r="WLM626" s="268"/>
      <c r="WLN626" s="268" t="s">
        <v>270</v>
      </c>
      <c r="WLO626" s="268"/>
      <c r="WLP626" s="268"/>
      <c r="WLQ626" s="268"/>
      <c r="WLR626" s="268"/>
      <c r="WLS626" s="268"/>
      <c r="WLT626" s="268"/>
      <c r="WLU626" s="268"/>
      <c r="WLV626" s="268" t="s">
        <v>270</v>
      </c>
      <c r="WLW626" s="268"/>
      <c r="WLX626" s="268"/>
      <c r="WLY626" s="268"/>
      <c r="WLZ626" s="268"/>
      <c r="WMA626" s="268"/>
      <c r="WMB626" s="268"/>
      <c r="WMC626" s="268"/>
      <c r="WMD626" s="268" t="s">
        <v>270</v>
      </c>
      <c r="WME626" s="268"/>
      <c r="WMF626" s="268"/>
      <c r="WMG626" s="268"/>
      <c r="WMH626" s="268"/>
      <c r="WMI626" s="268"/>
      <c r="WMJ626" s="268"/>
      <c r="WMK626" s="268"/>
      <c r="WML626" s="268" t="s">
        <v>270</v>
      </c>
      <c r="WMM626" s="268"/>
      <c r="WMN626" s="268"/>
      <c r="WMO626" s="268"/>
      <c r="WMP626" s="268"/>
      <c r="WMQ626" s="268"/>
      <c r="WMR626" s="268"/>
      <c r="WMS626" s="268"/>
      <c r="WMT626" s="268" t="s">
        <v>270</v>
      </c>
      <c r="WMU626" s="268"/>
      <c r="WMV626" s="268"/>
      <c r="WMW626" s="268"/>
      <c r="WMX626" s="268"/>
      <c r="WMY626" s="268"/>
      <c r="WMZ626" s="268"/>
      <c r="WNA626" s="268"/>
      <c r="WNB626" s="268" t="s">
        <v>270</v>
      </c>
      <c r="WNC626" s="268"/>
      <c r="WND626" s="268"/>
      <c r="WNE626" s="268"/>
      <c r="WNF626" s="268"/>
      <c r="WNG626" s="268"/>
      <c r="WNH626" s="268"/>
      <c r="WNI626" s="268"/>
      <c r="WNJ626" s="268" t="s">
        <v>270</v>
      </c>
      <c r="WNK626" s="268"/>
      <c r="WNL626" s="268"/>
      <c r="WNM626" s="268"/>
      <c r="WNN626" s="268"/>
      <c r="WNO626" s="268"/>
      <c r="WNP626" s="268"/>
      <c r="WNQ626" s="268"/>
      <c r="WNR626" s="268" t="s">
        <v>270</v>
      </c>
      <c r="WNS626" s="268"/>
      <c r="WNT626" s="268"/>
      <c r="WNU626" s="268"/>
      <c r="WNV626" s="268"/>
      <c r="WNW626" s="268"/>
      <c r="WNX626" s="268"/>
      <c r="WNY626" s="268"/>
      <c r="WNZ626" s="268" t="s">
        <v>270</v>
      </c>
      <c r="WOA626" s="268"/>
      <c r="WOB626" s="268"/>
      <c r="WOC626" s="268"/>
      <c r="WOD626" s="268"/>
      <c r="WOE626" s="268"/>
      <c r="WOF626" s="268"/>
      <c r="WOG626" s="268"/>
      <c r="WOH626" s="268" t="s">
        <v>270</v>
      </c>
      <c r="WOI626" s="268"/>
      <c r="WOJ626" s="268"/>
      <c r="WOK626" s="268"/>
      <c r="WOL626" s="268"/>
      <c r="WOM626" s="268"/>
      <c r="WON626" s="268"/>
      <c r="WOO626" s="268"/>
      <c r="WOP626" s="268" t="s">
        <v>270</v>
      </c>
      <c r="WOQ626" s="268"/>
      <c r="WOR626" s="268"/>
      <c r="WOS626" s="268"/>
      <c r="WOT626" s="268"/>
      <c r="WOU626" s="268"/>
      <c r="WOV626" s="268"/>
      <c r="WOW626" s="268"/>
      <c r="WOX626" s="268" t="s">
        <v>270</v>
      </c>
      <c r="WOY626" s="268"/>
      <c r="WOZ626" s="268"/>
      <c r="WPA626" s="268"/>
      <c r="WPB626" s="268"/>
      <c r="WPC626" s="268"/>
      <c r="WPD626" s="268"/>
      <c r="WPE626" s="268"/>
      <c r="WPF626" s="268" t="s">
        <v>270</v>
      </c>
      <c r="WPG626" s="268"/>
      <c r="WPH626" s="268"/>
      <c r="WPI626" s="268"/>
      <c r="WPJ626" s="268"/>
      <c r="WPK626" s="268"/>
      <c r="WPL626" s="268"/>
      <c r="WPM626" s="268"/>
      <c r="WPN626" s="268" t="s">
        <v>270</v>
      </c>
      <c r="WPO626" s="268"/>
      <c r="WPP626" s="268"/>
      <c r="WPQ626" s="268"/>
      <c r="WPR626" s="268"/>
      <c r="WPS626" s="268"/>
      <c r="WPT626" s="268"/>
      <c r="WPU626" s="268"/>
      <c r="WPV626" s="268" t="s">
        <v>270</v>
      </c>
      <c r="WPW626" s="268"/>
      <c r="WPX626" s="268"/>
      <c r="WPY626" s="268"/>
      <c r="WPZ626" s="268"/>
      <c r="WQA626" s="268"/>
      <c r="WQB626" s="268"/>
      <c r="WQC626" s="268"/>
      <c r="WQD626" s="268" t="s">
        <v>270</v>
      </c>
      <c r="WQE626" s="268"/>
      <c r="WQF626" s="268"/>
      <c r="WQG626" s="268"/>
      <c r="WQH626" s="268"/>
      <c r="WQI626" s="268"/>
      <c r="WQJ626" s="268"/>
      <c r="WQK626" s="268"/>
      <c r="WQL626" s="268" t="s">
        <v>270</v>
      </c>
      <c r="WQM626" s="268"/>
      <c r="WQN626" s="268"/>
      <c r="WQO626" s="268"/>
      <c r="WQP626" s="268"/>
      <c r="WQQ626" s="268"/>
      <c r="WQR626" s="268"/>
      <c r="WQS626" s="268"/>
      <c r="WQT626" s="268" t="s">
        <v>270</v>
      </c>
      <c r="WQU626" s="268"/>
      <c r="WQV626" s="268"/>
      <c r="WQW626" s="268"/>
      <c r="WQX626" s="268"/>
      <c r="WQY626" s="268"/>
      <c r="WQZ626" s="268"/>
      <c r="WRA626" s="268"/>
      <c r="WRB626" s="268" t="s">
        <v>270</v>
      </c>
      <c r="WRC626" s="268"/>
      <c r="WRD626" s="268"/>
      <c r="WRE626" s="268"/>
      <c r="WRF626" s="268"/>
      <c r="WRG626" s="268"/>
      <c r="WRH626" s="268"/>
      <c r="WRI626" s="268"/>
      <c r="WRJ626" s="268" t="s">
        <v>270</v>
      </c>
      <c r="WRK626" s="268"/>
      <c r="WRL626" s="268"/>
      <c r="WRM626" s="268"/>
      <c r="WRN626" s="268"/>
      <c r="WRO626" s="268"/>
      <c r="WRP626" s="268"/>
      <c r="WRQ626" s="268"/>
      <c r="WRR626" s="268" t="s">
        <v>270</v>
      </c>
      <c r="WRS626" s="268"/>
      <c r="WRT626" s="268"/>
      <c r="WRU626" s="268"/>
      <c r="WRV626" s="268"/>
      <c r="WRW626" s="268"/>
      <c r="WRX626" s="268"/>
      <c r="WRY626" s="268"/>
      <c r="WRZ626" s="268" t="s">
        <v>270</v>
      </c>
      <c r="WSA626" s="268"/>
      <c r="WSB626" s="268"/>
      <c r="WSC626" s="268"/>
      <c r="WSD626" s="268"/>
      <c r="WSE626" s="268"/>
      <c r="WSF626" s="268"/>
      <c r="WSG626" s="268"/>
      <c r="WSH626" s="268" t="s">
        <v>270</v>
      </c>
      <c r="WSI626" s="268"/>
      <c r="WSJ626" s="268"/>
      <c r="WSK626" s="268"/>
      <c r="WSL626" s="268"/>
      <c r="WSM626" s="268"/>
      <c r="WSN626" s="268"/>
      <c r="WSO626" s="268"/>
      <c r="WSP626" s="268" t="s">
        <v>270</v>
      </c>
      <c r="WSQ626" s="268"/>
      <c r="WSR626" s="268"/>
      <c r="WSS626" s="268"/>
      <c r="WST626" s="268"/>
      <c r="WSU626" s="268"/>
      <c r="WSV626" s="268"/>
      <c r="WSW626" s="268"/>
      <c r="WSX626" s="268" t="s">
        <v>270</v>
      </c>
      <c r="WSY626" s="268"/>
      <c r="WSZ626" s="268"/>
      <c r="WTA626" s="268"/>
      <c r="WTB626" s="268"/>
      <c r="WTC626" s="268"/>
      <c r="WTD626" s="268"/>
      <c r="WTE626" s="268"/>
      <c r="WTF626" s="268" t="s">
        <v>270</v>
      </c>
      <c r="WTG626" s="268"/>
      <c r="WTH626" s="268"/>
      <c r="WTI626" s="268"/>
      <c r="WTJ626" s="268"/>
      <c r="WTK626" s="268"/>
      <c r="WTL626" s="268"/>
      <c r="WTM626" s="268"/>
      <c r="WTN626" s="268" t="s">
        <v>270</v>
      </c>
      <c r="WTO626" s="268"/>
      <c r="WTP626" s="268"/>
      <c r="WTQ626" s="268"/>
      <c r="WTR626" s="268"/>
      <c r="WTS626" s="268"/>
      <c r="WTT626" s="268"/>
      <c r="WTU626" s="268"/>
      <c r="WTV626" s="268" t="s">
        <v>270</v>
      </c>
      <c r="WTW626" s="268"/>
      <c r="WTX626" s="268"/>
      <c r="WTY626" s="268"/>
      <c r="WTZ626" s="268"/>
      <c r="WUA626" s="268"/>
      <c r="WUB626" s="268"/>
      <c r="WUC626" s="268"/>
      <c r="WUD626" s="268" t="s">
        <v>270</v>
      </c>
      <c r="WUE626" s="268"/>
      <c r="WUF626" s="268"/>
      <c r="WUG626" s="268"/>
      <c r="WUH626" s="268"/>
      <c r="WUI626" s="268"/>
      <c r="WUJ626" s="268"/>
      <c r="WUK626" s="268"/>
      <c r="WUL626" s="268" t="s">
        <v>270</v>
      </c>
      <c r="WUM626" s="268"/>
      <c r="WUN626" s="268"/>
      <c r="WUO626" s="268"/>
      <c r="WUP626" s="268"/>
      <c r="WUQ626" s="268"/>
      <c r="WUR626" s="268"/>
      <c r="WUS626" s="268"/>
      <c r="WUT626" s="268" t="s">
        <v>270</v>
      </c>
      <c r="WUU626" s="268"/>
      <c r="WUV626" s="268"/>
      <c r="WUW626" s="268"/>
      <c r="WUX626" s="268"/>
      <c r="WUY626" s="268"/>
      <c r="WUZ626" s="268"/>
      <c r="WVA626" s="268"/>
      <c r="WVB626" s="268" t="s">
        <v>270</v>
      </c>
      <c r="WVC626" s="268"/>
      <c r="WVD626" s="268"/>
      <c r="WVE626" s="268"/>
      <c r="WVF626" s="268"/>
      <c r="WVG626" s="268"/>
      <c r="WVH626" s="268"/>
      <c r="WVI626" s="268"/>
      <c r="WVJ626" s="268" t="s">
        <v>270</v>
      </c>
      <c r="WVK626" s="268"/>
      <c r="WVL626" s="268"/>
      <c r="WVM626" s="268"/>
      <c r="WVN626" s="268"/>
      <c r="WVO626" s="268"/>
      <c r="WVP626" s="268"/>
      <c r="WVQ626" s="268"/>
      <c r="WVR626" s="268" t="s">
        <v>270</v>
      </c>
      <c r="WVS626" s="268"/>
      <c r="WVT626" s="268"/>
      <c r="WVU626" s="268"/>
      <c r="WVV626" s="268"/>
      <c r="WVW626" s="268"/>
      <c r="WVX626" s="268"/>
      <c r="WVY626" s="268"/>
      <c r="WVZ626" s="268" t="s">
        <v>270</v>
      </c>
      <c r="WWA626" s="268"/>
      <c r="WWB626" s="268"/>
      <c r="WWC626" s="268"/>
      <c r="WWD626" s="268"/>
      <c r="WWE626" s="268"/>
      <c r="WWF626" s="268"/>
      <c r="WWG626" s="268"/>
      <c r="WWH626" s="268" t="s">
        <v>270</v>
      </c>
      <c r="WWI626" s="268"/>
      <c r="WWJ626" s="268"/>
      <c r="WWK626" s="268"/>
      <c r="WWL626" s="268"/>
      <c r="WWM626" s="268"/>
      <c r="WWN626" s="268"/>
      <c r="WWO626" s="268"/>
      <c r="WWP626" s="268" t="s">
        <v>270</v>
      </c>
      <c r="WWQ626" s="268"/>
      <c r="WWR626" s="268"/>
      <c r="WWS626" s="268"/>
      <c r="WWT626" s="268"/>
      <c r="WWU626" s="268"/>
      <c r="WWV626" s="268"/>
      <c r="WWW626" s="268"/>
      <c r="WWX626" s="268" t="s">
        <v>270</v>
      </c>
      <c r="WWY626" s="268"/>
      <c r="WWZ626" s="268"/>
      <c r="WXA626" s="268"/>
      <c r="WXB626" s="268"/>
      <c r="WXC626" s="268"/>
      <c r="WXD626" s="268"/>
      <c r="WXE626" s="268"/>
      <c r="WXF626" s="268" t="s">
        <v>270</v>
      </c>
      <c r="WXG626" s="268"/>
      <c r="WXH626" s="268"/>
      <c r="WXI626" s="268"/>
      <c r="WXJ626" s="268"/>
      <c r="WXK626" s="268"/>
      <c r="WXL626" s="268"/>
      <c r="WXM626" s="268"/>
      <c r="WXN626" s="268" t="s">
        <v>270</v>
      </c>
      <c r="WXO626" s="268"/>
      <c r="WXP626" s="268"/>
      <c r="WXQ626" s="268"/>
      <c r="WXR626" s="268"/>
      <c r="WXS626" s="268"/>
      <c r="WXT626" s="268"/>
      <c r="WXU626" s="268"/>
      <c r="WXV626" s="268" t="s">
        <v>270</v>
      </c>
      <c r="WXW626" s="268"/>
      <c r="WXX626" s="268"/>
      <c r="WXY626" s="268"/>
      <c r="WXZ626" s="268"/>
      <c r="WYA626" s="268"/>
      <c r="WYB626" s="268"/>
      <c r="WYC626" s="268"/>
      <c r="WYD626" s="268" t="s">
        <v>270</v>
      </c>
      <c r="WYE626" s="268"/>
      <c r="WYF626" s="268"/>
      <c r="WYG626" s="268"/>
      <c r="WYH626" s="268"/>
      <c r="WYI626" s="268"/>
      <c r="WYJ626" s="268"/>
      <c r="WYK626" s="268"/>
      <c r="WYL626" s="268" t="s">
        <v>270</v>
      </c>
      <c r="WYM626" s="268"/>
      <c r="WYN626" s="268"/>
      <c r="WYO626" s="268"/>
      <c r="WYP626" s="268"/>
      <c r="WYQ626" s="268"/>
      <c r="WYR626" s="268"/>
      <c r="WYS626" s="268"/>
      <c r="WYT626" s="268" t="s">
        <v>270</v>
      </c>
      <c r="WYU626" s="268"/>
      <c r="WYV626" s="268"/>
      <c r="WYW626" s="268"/>
      <c r="WYX626" s="268"/>
      <c r="WYY626" s="268"/>
      <c r="WYZ626" s="268"/>
      <c r="WZA626" s="268"/>
      <c r="WZB626" s="268" t="s">
        <v>270</v>
      </c>
      <c r="WZC626" s="268"/>
      <c r="WZD626" s="268"/>
      <c r="WZE626" s="268"/>
      <c r="WZF626" s="268"/>
      <c r="WZG626" s="268"/>
      <c r="WZH626" s="268"/>
      <c r="WZI626" s="268"/>
      <c r="WZJ626" s="268" t="s">
        <v>270</v>
      </c>
      <c r="WZK626" s="268"/>
      <c r="WZL626" s="268"/>
      <c r="WZM626" s="268"/>
      <c r="WZN626" s="268"/>
      <c r="WZO626" s="268"/>
      <c r="WZP626" s="268"/>
      <c r="WZQ626" s="268"/>
      <c r="WZR626" s="268" t="s">
        <v>270</v>
      </c>
      <c r="WZS626" s="268"/>
      <c r="WZT626" s="268"/>
      <c r="WZU626" s="268"/>
      <c r="WZV626" s="268"/>
      <c r="WZW626" s="268"/>
      <c r="WZX626" s="268"/>
      <c r="WZY626" s="268"/>
      <c r="WZZ626" s="268" t="s">
        <v>270</v>
      </c>
      <c r="XAA626" s="268"/>
      <c r="XAB626" s="268"/>
      <c r="XAC626" s="268"/>
      <c r="XAD626" s="268"/>
      <c r="XAE626" s="268"/>
      <c r="XAF626" s="268"/>
      <c r="XAG626" s="268"/>
      <c r="XAH626" s="268" t="s">
        <v>270</v>
      </c>
      <c r="XAI626" s="268"/>
      <c r="XAJ626" s="268"/>
      <c r="XAK626" s="268"/>
      <c r="XAL626" s="268"/>
      <c r="XAM626" s="268"/>
      <c r="XAN626" s="268"/>
      <c r="XAO626" s="268"/>
      <c r="XAP626" s="268" t="s">
        <v>270</v>
      </c>
      <c r="XAQ626" s="268"/>
      <c r="XAR626" s="268"/>
      <c r="XAS626" s="268"/>
      <c r="XAT626" s="268"/>
      <c r="XAU626" s="268"/>
      <c r="XAV626" s="268"/>
      <c r="XAW626" s="268"/>
      <c r="XAX626" s="268" t="s">
        <v>270</v>
      </c>
      <c r="XAY626" s="268"/>
      <c r="XAZ626" s="268"/>
      <c r="XBA626" s="268"/>
      <c r="XBB626" s="268"/>
      <c r="XBC626" s="268"/>
      <c r="XBD626" s="268"/>
      <c r="XBE626" s="268"/>
      <c r="XBF626" s="268" t="s">
        <v>270</v>
      </c>
      <c r="XBG626" s="268"/>
      <c r="XBH626" s="268"/>
      <c r="XBI626" s="268"/>
      <c r="XBJ626" s="268"/>
      <c r="XBK626" s="268"/>
      <c r="XBL626" s="268"/>
      <c r="XBM626" s="268"/>
      <c r="XBN626" s="268" t="s">
        <v>270</v>
      </c>
      <c r="XBO626" s="268"/>
      <c r="XBP626" s="268"/>
      <c r="XBQ626" s="268"/>
      <c r="XBR626" s="268"/>
      <c r="XBS626" s="268"/>
      <c r="XBT626" s="268"/>
      <c r="XBU626" s="268"/>
      <c r="XBV626" s="268" t="s">
        <v>270</v>
      </c>
      <c r="XBW626" s="268"/>
      <c r="XBX626" s="268"/>
      <c r="XBY626" s="268"/>
      <c r="XBZ626" s="268"/>
      <c r="XCA626" s="268"/>
      <c r="XCB626" s="268"/>
      <c r="XCC626" s="268"/>
      <c r="XCD626" s="268" t="s">
        <v>270</v>
      </c>
      <c r="XCE626" s="268"/>
      <c r="XCF626" s="268"/>
      <c r="XCG626" s="268"/>
      <c r="XCH626" s="268"/>
      <c r="XCI626" s="268"/>
      <c r="XCJ626" s="268"/>
      <c r="XCK626" s="268"/>
      <c r="XCL626" s="268" t="s">
        <v>270</v>
      </c>
      <c r="XCM626" s="268"/>
      <c r="XCN626" s="268"/>
      <c r="XCO626" s="268"/>
      <c r="XCP626" s="268"/>
      <c r="XCQ626" s="268"/>
      <c r="XCR626" s="268"/>
      <c r="XCS626" s="268"/>
      <c r="XCT626" s="268" t="s">
        <v>270</v>
      </c>
      <c r="XCU626" s="268"/>
      <c r="XCV626" s="268"/>
      <c r="XCW626" s="268"/>
      <c r="XCX626" s="268"/>
      <c r="XCY626" s="268"/>
      <c r="XCZ626" s="268"/>
      <c r="XDA626" s="268"/>
      <c r="XDB626" s="268" t="s">
        <v>270</v>
      </c>
      <c r="XDC626" s="268"/>
      <c r="XDD626" s="268"/>
      <c r="XDE626" s="268"/>
      <c r="XDF626" s="268"/>
      <c r="XDG626" s="268"/>
      <c r="XDH626" s="268"/>
      <c r="XDI626" s="268"/>
      <c r="XDJ626" s="268" t="s">
        <v>270</v>
      </c>
      <c r="XDK626" s="268"/>
      <c r="XDL626" s="268"/>
      <c r="XDM626" s="268"/>
      <c r="XDN626" s="268"/>
      <c r="XDO626" s="268"/>
      <c r="XDP626" s="268"/>
      <c r="XDQ626" s="268"/>
    </row>
    <row r="627" spans="1:16345">
      <c r="J627" s="12"/>
    </row>
    <row r="628" spans="1:16345">
      <c r="B628" s="261" t="s">
        <v>29</v>
      </c>
      <c r="C628" s="29" t="s">
        <v>30</v>
      </c>
      <c r="D628" s="269" t="s">
        <v>144</v>
      </c>
      <c r="E628" s="263"/>
      <c r="F628" s="263"/>
      <c r="G628" s="263"/>
      <c r="H628" s="263"/>
      <c r="I628" s="270"/>
      <c r="J628" s="12"/>
    </row>
    <row r="629" spans="1:16345">
      <c r="B629" s="261"/>
      <c r="C629" s="29" t="s">
        <v>31</v>
      </c>
      <c r="D629" s="259">
        <v>104021</v>
      </c>
      <c r="E629" s="259"/>
      <c r="F629" s="259"/>
      <c r="G629" s="259"/>
      <c r="H629" s="259"/>
      <c r="I629" s="259"/>
    </row>
    <row r="630" spans="1:16345">
      <c r="B630" s="260"/>
      <c r="C630" s="260"/>
      <c r="D630" s="260"/>
      <c r="E630" s="260"/>
      <c r="F630" s="260"/>
      <c r="G630" s="260"/>
      <c r="H630" s="260"/>
      <c r="I630" s="260"/>
    </row>
    <row r="631" spans="1:16345">
      <c r="B631" s="261" t="s">
        <v>32</v>
      </c>
      <c r="C631" s="29" t="s">
        <v>30</v>
      </c>
      <c r="D631" s="269" t="s">
        <v>144</v>
      </c>
      <c r="E631" s="263"/>
      <c r="F631" s="263"/>
      <c r="G631" s="263"/>
      <c r="H631" s="263"/>
      <c r="I631" s="270"/>
    </row>
    <row r="632" spans="1:16345">
      <c r="B632" s="261"/>
      <c r="C632" s="29" t="s">
        <v>31</v>
      </c>
      <c r="D632" s="259">
        <v>104021</v>
      </c>
      <c r="E632" s="259"/>
      <c r="F632" s="259"/>
      <c r="G632" s="259"/>
      <c r="H632" s="259"/>
      <c r="I632" s="259"/>
    </row>
    <row r="633" spans="1:16345">
      <c r="B633" s="263"/>
      <c r="C633" s="263"/>
      <c r="D633" s="263"/>
      <c r="E633" s="263"/>
      <c r="F633" s="263"/>
      <c r="G633" s="263"/>
      <c r="H633" s="263"/>
      <c r="I633" s="263"/>
    </row>
    <row r="634" spans="1:16345">
      <c r="B634" s="261" t="s">
        <v>33</v>
      </c>
      <c r="C634" s="261"/>
      <c r="D634" s="259">
        <v>1006</v>
      </c>
      <c r="E634" s="259"/>
      <c r="F634" s="259"/>
      <c r="G634" s="259"/>
      <c r="H634" s="259"/>
      <c r="I634" s="259"/>
    </row>
    <row r="635" spans="1:16345">
      <c r="B635" s="260"/>
      <c r="C635" s="260"/>
      <c r="D635" s="295"/>
      <c r="E635" s="295"/>
      <c r="F635" s="295"/>
      <c r="G635" s="295"/>
      <c r="H635" s="295"/>
    </row>
    <row r="636" spans="1:16345">
      <c r="B636" s="261" t="s">
        <v>34</v>
      </c>
      <c r="C636" s="261"/>
      <c r="D636" s="259"/>
      <c r="E636" s="259"/>
      <c r="F636" s="259"/>
      <c r="G636" s="259"/>
      <c r="H636" s="259"/>
      <c r="I636" s="259"/>
    </row>
    <row r="637" spans="1:16345">
      <c r="B637" s="263"/>
      <c r="C637" s="263"/>
      <c r="D637" s="263"/>
      <c r="E637" s="263"/>
      <c r="F637" s="263"/>
      <c r="G637" s="263"/>
      <c r="H637" s="263"/>
      <c r="I637" s="263"/>
    </row>
    <row r="638" spans="1:16345">
      <c r="B638" s="264" t="s">
        <v>123</v>
      </c>
      <c r="C638" s="29" t="s">
        <v>37</v>
      </c>
      <c r="D638" s="296" t="s">
        <v>142</v>
      </c>
      <c r="E638" s="297"/>
      <c r="F638" s="297"/>
      <c r="G638" s="297"/>
      <c r="H638" s="297"/>
      <c r="I638" s="298"/>
    </row>
    <row r="639" spans="1:16345">
      <c r="B639" s="264"/>
      <c r="C639" s="29" t="s">
        <v>38</v>
      </c>
      <c r="D639" s="296" t="s">
        <v>142</v>
      </c>
      <c r="E639" s="297"/>
      <c r="F639" s="297"/>
      <c r="G639" s="297"/>
      <c r="H639" s="297"/>
      <c r="I639" s="298"/>
    </row>
    <row r="640" spans="1:16345">
      <c r="B640" s="264"/>
      <c r="C640" s="29" t="s">
        <v>39</v>
      </c>
      <c r="D640" s="259" t="s">
        <v>143</v>
      </c>
      <c r="E640" s="259"/>
      <c r="F640" s="259"/>
      <c r="G640" s="259"/>
      <c r="H640" s="259"/>
      <c r="I640" s="259"/>
    </row>
    <row r="641" spans="2:10">
      <c r="B641" s="260"/>
      <c r="C641" s="260"/>
      <c r="D641" s="295"/>
      <c r="E641" s="295"/>
      <c r="F641" s="295"/>
      <c r="G641" s="295"/>
      <c r="H641" s="295"/>
    </row>
    <row r="642" spans="2:10">
      <c r="B642" s="250" t="s">
        <v>124</v>
      </c>
      <c r="C642" s="29" t="s">
        <v>41</v>
      </c>
      <c r="D642" s="329" t="s">
        <v>182</v>
      </c>
      <c r="E642" s="330"/>
      <c r="F642" s="330"/>
      <c r="G642" s="330"/>
      <c r="H642" s="330"/>
      <c r="I642" s="331"/>
    </row>
    <row r="643" spans="2:10">
      <c r="B643" s="252"/>
      <c r="C643" s="29" t="s">
        <v>42</v>
      </c>
      <c r="D643" s="259">
        <v>1137</v>
      </c>
      <c r="E643" s="259"/>
      <c r="F643" s="259"/>
      <c r="G643" s="259"/>
      <c r="H643" s="259"/>
      <c r="I643" s="259"/>
    </row>
    <row r="644" spans="2:10">
      <c r="B644" s="252"/>
      <c r="C644" s="29" t="s">
        <v>43</v>
      </c>
      <c r="D644" s="256" t="s">
        <v>170</v>
      </c>
      <c r="E644" s="257"/>
      <c r="F644" s="257"/>
      <c r="G644" s="257"/>
      <c r="H644" s="257"/>
      <c r="I644" s="258"/>
    </row>
    <row r="645" spans="2:10">
      <c r="B645" s="254"/>
      <c r="C645" s="29" t="s">
        <v>44</v>
      </c>
      <c r="D645" s="259">
        <v>11001</v>
      </c>
      <c r="E645" s="259"/>
      <c r="F645" s="259"/>
      <c r="G645" s="259"/>
      <c r="H645" s="259"/>
      <c r="I645" s="259"/>
    </row>
    <row r="646" spans="2:10">
      <c r="B646" s="260"/>
      <c r="C646" s="260"/>
      <c r="D646" s="295"/>
      <c r="E646" s="295"/>
      <c r="F646" s="295"/>
      <c r="G646" s="295"/>
      <c r="H646" s="295"/>
    </row>
    <row r="647" spans="2:10">
      <c r="B647" s="261" t="s">
        <v>125</v>
      </c>
      <c r="C647" s="261"/>
      <c r="D647" s="259" t="s">
        <v>146</v>
      </c>
      <c r="E647" s="259"/>
      <c r="F647" s="259"/>
      <c r="G647" s="259"/>
      <c r="H647" s="259"/>
      <c r="I647" s="259"/>
    </row>
    <row r="649" spans="2:10" ht="27" customHeight="1">
      <c r="B649" s="33"/>
      <c r="C649" s="33"/>
      <c r="D649" s="302" t="s">
        <v>128</v>
      </c>
      <c r="E649" s="303"/>
      <c r="F649" s="302" t="s">
        <v>129</v>
      </c>
      <c r="G649" s="303"/>
      <c r="H649" s="304" t="s">
        <v>130</v>
      </c>
      <c r="I649" s="304" t="s">
        <v>131</v>
      </c>
      <c r="J649" s="304" t="s">
        <v>132</v>
      </c>
    </row>
    <row r="650" spans="2:10" ht="65.25" customHeight="1">
      <c r="B650" s="29" t="s">
        <v>133</v>
      </c>
      <c r="C650" s="36">
        <v>1137</v>
      </c>
      <c r="D650" s="3" t="s">
        <v>2</v>
      </c>
      <c r="E650" s="3" t="s">
        <v>134</v>
      </c>
      <c r="F650" s="3" t="s">
        <v>2</v>
      </c>
      <c r="G650" s="3" t="s">
        <v>134</v>
      </c>
      <c r="H650" s="305"/>
      <c r="I650" s="305"/>
      <c r="J650" s="305"/>
    </row>
    <row r="651" spans="2:10">
      <c r="B651" s="29" t="s">
        <v>135</v>
      </c>
      <c r="C651" s="36">
        <v>11001</v>
      </c>
      <c r="D651" s="3">
        <v>1</v>
      </c>
      <c r="E651" s="3">
        <v>2</v>
      </c>
      <c r="F651" s="3">
        <v>3</v>
      </c>
      <c r="G651" s="3">
        <v>4</v>
      </c>
      <c r="H651" s="3">
        <v>5</v>
      </c>
      <c r="I651" s="3">
        <v>6</v>
      </c>
      <c r="J651" s="3">
        <v>7</v>
      </c>
    </row>
    <row r="652" spans="2:10">
      <c r="B652" s="29" t="s">
        <v>136</v>
      </c>
      <c r="C652" s="256" t="s">
        <v>170</v>
      </c>
      <c r="D652" s="257"/>
      <c r="E652" s="257"/>
      <c r="F652" s="257"/>
      <c r="G652" s="257"/>
      <c r="H652" s="257"/>
      <c r="I652" s="257"/>
      <c r="J652" s="258"/>
    </row>
    <row r="653" spans="2:10" ht="42.75" customHeight="1">
      <c r="B653" s="29" t="s">
        <v>249</v>
      </c>
      <c r="C653" s="31" t="s">
        <v>171</v>
      </c>
      <c r="D653" s="34" t="s">
        <v>28</v>
      </c>
      <c r="E653" s="34" t="s">
        <v>28</v>
      </c>
      <c r="F653" s="34"/>
      <c r="G653" s="11"/>
      <c r="H653" s="34" t="s">
        <v>28</v>
      </c>
      <c r="I653" s="34" t="s">
        <v>28</v>
      </c>
      <c r="J653" s="34" t="s">
        <v>28</v>
      </c>
    </row>
    <row r="654" spans="2:10" ht="27">
      <c r="B654" s="29" t="s">
        <v>138</v>
      </c>
      <c r="C654" s="31" t="s">
        <v>156</v>
      </c>
      <c r="D654" s="34" t="s">
        <v>28</v>
      </c>
      <c r="E654" s="34" t="s">
        <v>28</v>
      </c>
      <c r="F654" s="34" t="s">
        <v>28</v>
      </c>
      <c r="G654" s="34" t="s">
        <v>27</v>
      </c>
      <c r="H654" s="34" t="s">
        <v>28</v>
      </c>
      <c r="I654" s="34" t="s">
        <v>28</v>
      </c>
      <c r="J654" s="34" t="s">
        <v>28</v>
      </c>
    </row>
    <row r="655" spans="2:10" ht="72.75" customHeight="1">
      <c r="B655" s="106" t="s">
        <v>201</v>
      </c>
      <c r="C655" s="31" t="s">
        <v>162</v>
      </c>
      <c r="D655" s="34" t="s">
        <v>28</v>
      </c>
      <c r="E655" s="34" t="s">
        <v>28</v>
      </c>
      <c r="F655" s="34" t="s">
        <v>28</v>
      </c>
      <c r="G655" s="11"/>
      <c r="H655" s="34" t="s">
        <v>28</v>
      </c>
      <c r="I655" s="34" t="s">
        <v>28</v>
      </c>
      <c r="J655" s="34" t="s">
        <v>28</v>
      </c>
    </row>
    <row r="656" spans="2:10">
      <c r="B656" s="306" t="s">
        <v>140</v>
      </c>
      <c r="C656" s="306"/>
      <c r="D656" s="33"/>
      <c r="E656" s="33"/>
      <c r="F656" s="33"/>
      <c r="G656" s="33"/>
      <c r="H656" s="33"/>
      <c r="I656" s="33"/>
      <c r="J656" s="33"/>
    </row>
    <row r="657" spans="2:10" ht="78" customHeight="1">
      <c r="B657" s="324" t="s">
        <v>255</v>
      </c>
      <c r="C657" s="324"/>
      <c r="D657" s="39">
        <v>1</v>
      </c>
      <c r="E657" s="39">
        <f t="shared" ref="E657:E659" si="31">D657</f>
        <v>1</v>
      </c>
      <c r="F657" s="39">
        <v>1</v>
      </c>
      <c r="G657" s="39">
        <f t="shared" ref="G657:G659" si="32">F657</f>
        <v>1</v>
      </c>
      <c r="H657" s="39">
        <v>1</v>
      </c>
      <c r="I657" s="148">
        <f t="shared" ref="I657:I660" si="33">G657-H657</f>
        <v>0</v>
      </c>
      <c r="J657" s="11"/>
    </row>
    <row r="658" spans="2:10" ht="31.5" customHeight="1">
      <c r="B658" s="324" t="s">
        <v>172</v>
      </c>
      <c r="C658" s="324"/>
      <c r="D658" s="39">
        <v>100</v>
      </c>
      <c r="E658" s="39">
        <f t="shared" si="31"/>
        <v>100</v>
      </c>
      <c r="F658" s="39">
        <v>100</v>
      </c>
      <c r="G658" s="39">
        <f t="shared" si="32"/>
        <v>100</v>
      </c>
      <c r="H658" s="39">
        <v>100</v>
      </c>
      <c r="I658" s="148">
        <f t="shared" si="33"/>
        <v>0</v>
      </c>
      <c r="J658" s="11"/>
    </row>
    <row r="659" spans="2:10" ht="30.75" customHeight="1">
      <c r="B659" s="324" t="s">
        <v>173</v>
      </c>
      <c r="C659" s="324"/>
      <c r="D659" s="39">
        <v>3</v>
      </c>
      <c r="E659" s="39">
        <f t="shared" si="31"/>
        <v>3</v>
      </c>
      <c r="F659" s="39">
        <v>3</v>
      </c>
      <c r="G659" s="39">
        <f t="shared" si="32"/>
        <v>3</v>
      </c>
      <c r="H659" s="39">
        <v>3</v>
      </c>
      <c r="I659" s="148">
        <f t="shared" si="33"/>
        <v>0</v>
      </c>
      <c r="J659" s="11"/>
    </row>
    <row r="660" spans="2:10" ht="28.5" customHeight="1">
      <c r="B660" s="324" t="s">
        <v>174</v>
      </c>
      <c r="C660" s="324"/>
      <c r="D660" s="39">
        <v>100</v>
      </c>
      <c r="E660" s="39">
        <f t="shared" ref="E660:E661" si="34">D660</f>
        <v>100</v>
      </c>
      <c r="F660" s="39">
        <v>100</v>
      </c>
      <c r="G660" s="39">
        <f>F660</f>
        <v>100</v>
      </c>
      <c r="H660" s="39">
        <v>100</v>
      </c>
      <c r="I660" s="148">
        <f t="shared" si="33"/>
        <v>0</v>
      </c>
      <c r="J660" s="11"/>
    </row>
    <row r="661" spans="2:10" ht="83.25" customHeight="1">
      <c r="B661" s="307" t="s">
        <v>141</v>
      </c>
      <c r="C661" s="307"/>
      <c r="D661" s="148">
        <v>19700</v>
      </c>
      <c r="E661" s="148">
        <f t="shared" si="34"/>
        <v>19700</v>
      </c>
      <c r="F661" s="148">
        <v>19700</v>
      </c>
      <c r="G661" s="148">
        <f t="shared" ref="G661" si="35">F661</f>
        <v>19700</v>
      </c>
      <c r="H661" s="148">
        <v>19700</v>
      </c>
      <c r="I661" s="148">
        <f>G661-H661</f>
        <v>0</v>
      </c>
      <c r="J661" s="67"/>
    </row>
    <row r="663" spans="2:10" s="122" customFormat="1"/>
    <row r="665" spans="2:10" ht="16.5" customHeight="1">
      <c r="B665" s="124" t="s">
        <v>295</v>
      </c>
      <c r="C665" s="299" t="s">
        <v>66</v>
      </c>
      <c r="D665" s="299"/>
      <c r="E665" s="299"/>
      <c r="F665" s="246" t="s">
        <v>67</v>
      </c>
      <c r="G665" s="246"/>
      <c r="H665" s="249" t="s">
        <v>289</v>
      </c>
      <c r="I665" s="249"/>
      <c r="J665" s="249"/>
    </row>
    <row r="666" spans="2:10">
      <c r="C666" s="8"/>
      <c r="D666" s="8"/>
      <c r="E666" s="1"/>
      <c r="F666" s="246" t="s">
        <v>68</v>
      </c>
      <c r="G666" s="246"/>
      <c r="H666" s="246" t="s">
        <v>69</v>
      </c>
      <c r="I666" s="246"/>
      <c r="J666" s="246"/>
    </row>
    <row r="667" spans="2:10">
      <c r="B667" s="28" t="s">
        <v>70</v>
      </c>
      <c r="D667" s="8"/>
      <c r="E667" s="8"/>
      <c r="F667" s="8"/>
      <c r="G667" s="8"/>
    </row>
    <row r="668" spans="2:10" ht="16.5" customHeight="1">
      <c r="C668" s="299" t="s">
        <v>71</v>
      </c>
      <c r="D668" s="299"/>
      <c r="E668" s="299"/>
      <c r="F668" s="246" t="s">
        <v>67</v>
      </c>
      <c r="G668" s="246"/>
      <c r="H668" s="249" t="s">
        <v>193</v>
      </c>
      <c r="I668" s="249"/>
      <c r="J668" s="249"/>
    </row>
    <row r="669" spans="2:10">
      <c r="C669" s="8"/>
      <c r="D669" s="8"/>
      <c r="E669" s="8"/>
      <c r="F669" s="246" t="s">
        <v>68</v>
      </c>
      <c r="G669" s="246"/>
      <c r="H669" s="246" t="s">
        <v>69</v>
      </c>
      <c r="I669" s="246"/>
      <c r="J669" s="246"/>
    </row>
    <row r="671" spans="2:10">
      <c r="H671" s="13"/>
      <c r="I671" s="267" t="s">
        <v>126</v>
      </c>
      <c r="J671" s="267"/>
    </row>
    <row r="672" spans="2:10">
      <c r="F672" s="44"/>
      <c r="G672" s="44"/>
      <c r="H672" s="44"/>
    </row>
    <row r="673" spans="2:10">
      <c r="B673" s="268" t="s">
        <v>120</v>
      </c>
      <c r="C673" s="268"/>
      <c r="D673" s="268"/>
      <c r="E673" s="268"/>
      <c r="F673" s="268"/>
      <c r="G673" s="268"/>
      <c r="H673" s="268"/>
      <c r="I673" s="268"/>
    </row>
    <row r="674" spans="2:10">
      <c r="B674" s="268" t="s">
        <v>127</v>
      </c>
      <c r="C674" s="268"/>
      <c r="D674" s="268"/>
      <c r="E674" s="268"/>
      <c r="F674" s="268"/>
      <c r="G674" s="268"/>
      <c r="H674" s="268"/>
      <c r="I674" s="268"/>
    </row>
    <row r="675" spans="2:10">
      <c r="B675" s="268" t="s">
        <v>310</v>
      </c>
      <c r="C675" s="268"/>
      <c r="D675" s="268"/>
      <c r="E675" s="268"/>
      <c r="F675" s="268"/>
      <c r="G675" s="268"/>
      <c r="H675" s="268"/>
      <c r="I675" s="268"/>
    </row>
    <row r="676" spans="2:10">
      <c r="J676" s="12"/>
    </row>
    <row r="677" spans="2:10">
      <c r="B677" s="261" t="s">
        <v>29</v>
      </c>
      <c r="C677" s="43" t="s">
        <v>30</v>
      </c>
      <c r="D677" s="269" t="s">
        <v>144</v>
      </c>
      <c r="E677" s="263"/>
      <c r="F677" s="263"/>
      <c r="G677" s="263"/>
      <c r="H677" s="263"/>
      <c r="I677" s="270"/>
      <c r="J677" s="12"/>
    </row>
    <row r="678" spans="2:10">
      <c r="B678" s="261"/>
      <c r="C678" s="43" t="s">
        <v>31</v>
      </c>
      <c r="D678" s="259">
        <v>104021</v>
      </c>
      <c r="E678" s="259"/>
      <c r="F678" s="259"/>
      <c r="G678" s="259"/>
      <c r="H678" s="259"/>
      <c r="I678" s="259"/>
    </row>
    <row r="679" spans="2:10">
      <c r="B679" s="260"/>
      <c r="C679" s="260"/>
      <c r="D679" s="260"/>
      <c r="E679" s="260"/>
      <c r="F679" s="260"/>
      <c r="G679" s="260"/>
      <c r="H679" s="260"/>
      <c r="I679" s="260"/>
    </row>
    <row r="680" spans="2:10">
      <c r="B680" s="261" t="s">
        <v>32</v>
      </c>
      <c r="C680" s="43" t="s">
        <v>30</v>
      </c>
      <c r="D680" s="269" t="s">
        <v>144</v>
      </c>
      <c r="E680" s="263"/>
      <c r="F680" s="263"/>
      <c r="G680" s="263"/>
      <c r="H680" s="263"/>
      <c r="I680" s="270"/>
    </row>
    <row r="681" spans="2:10">
      <c r="B681" s="261"/>
      <c r="C681" s="43" t="s">
        <v>31</v>
      </c>
      <c r="D681" s="259">
        <v>104021</v>
      </c>
      <c r="E681" s="259"/>
      <c r="F681" s="259"/>
      <c r="G681" s="259"/>
      <c r="H681" s="259"/>
      <c r="I681" s="259"/>
    </row>
    <row r="682" spans="2:10">
      <c r="B682" s="263"/>
      <c r="C682" s="263"/>
      <c r="D682" s="263"/>
      <c r="E682" s="263"/>
      <c r="F682" s="263"/>
      <c r="G682" s="263"/>
      <c r="H682" s="263"/>
      <c r="I682" s="263"/>
    </row>
    <row r="683" spans="2:10">
      <c r="B683" s="261" t="s">
        <v>33</v>
      </c>
      <c r="C683" s="261"/>
      <c r="D683" s="259">
        <v>1006</v>
      </c>
      <c r="E683" s="259"/>
      <c r="F683" s="259"/>
      <c r="G683" s="259"/>
      <c r="H683" s="259"/>
      <c r="I683" s="259"/>
    </row>
    <row r="684" spans="2:10">
      <c r="B684" s="260"/>
      <c r="C684" s="260"/>
      <c r="D684" s="295"/>
      <c r="E684" s="295"/>
      <c r="F684" s="295"/>
      <c r="G684" s="295"/>
      <c r="H684" s="295"/>
    </row>
    <row r="685" spans="2:10">
      <c r="B685" s="261" t="s">
        <v>34</v>
      </c>
      <c r="C685" s="261"/>
      <c r="D685" s="259"/>
      <c r="E685" s="259"/>
      <c r="F685" s="259"/>
      <c r="G685" s="259"/>
      <c r="H685" s="259"/>
      <c r="I685" s="259"/>
    </row>
    <row r="686" spans="2:10">
      <c r="B686" s="263"/>
      <c r="C686" s="263"/>
      <c r="D686" s="263"/>
      <c r="E686" s="263"/>
      <c r="F686" s="263"/>
      <c r="G686" s="263"/>
      <c r="H686" s="263"/>
      <c r="I686" s="263"/>
    </row>
    <row r="687" spans="2:10">
      <c r="B687" s="264" t="s">
        <v>123</v>
      </c>
      <c r="C687" s="43" t="s">
        <v>37</v>
      </c>
      <c r="D687" s="296" t="s">
        <v>142</v>
      </c>
      <c r="E687" s="297"/>
      <c r="F687" s="297"/>
      <c r="G687" s="297"/>
      <c r="H687" s="297"/>
      <c r="I687" s="298"/>
    </row>
    <row r="688" spans="2:10">
      <c r="B688" s="264"/>
      <c r="C688" s="43" t="s">
        <v>38</v>
      </c>
      <c r="D688" s="296" t="s">
        <v>142</v>
      </c>
      <c r="E688" s="297"/>
      <c r="F688" s="297"/>
      <c r="G688" s="297"/>
      <c r="H688" s="297"/>
      <c r="I688" s="298"/>
    </row>
    <row r="689" spans="2:10">
      <c r="B689" s="264"/>
      <c r="C689" s="43" t="s">
        <v>39</v>
      </c>
      <c r="D689" s="259" t="s">
        <v>143</v>
      </c>
      <c r="E689" s="259"/>
      <c r="F689" s="259"/>
      <c r="G689" s="259"/>
      <c r="H689" s="259"/>
      <c r="I689" s="259"/>
    </row>
    <row r="690" spans="2:10">
      <c r="B690" s="260"/>
      <c r="C690" s="260"/>
      <c r="D690" s="295"/>
      <c r="E690" s="295"/>
      <c r="F690" s="295"/>
      <c r="G690" s="295"/>
      <c r="H690" s="295"/>
    </row>
    <row r="691" spans="2:10" ht="16.5" customHeight="1">
      <c r="B691" s="250" t="s">
        <v>124</v>
      </c>
      <c r="C691" s="43" t="s">
        <v>41</v>
      </c>
      <c r="D691" s="329" t="s">
        <v>182</v>
      </c>
      <c r="E691" s="330"/>
      <c r="F691" s="330"/>
      <c r="G691" s="330"/>
      <c r="H691" s="330"/>
      <c r="I691" s="331"/>
    </row>
    <row r="692" spans="2:10">
      <c r="B692" s="252"/>
      <c r="C692" s="43" t="s">
        <v>42</v>
      </c>
      <c r="D692" s="259">
        <v>1137</v>
      </c>
      <c r="E692" s="259"/>
      <c r="F692" s="259"/>
      <c r="G692" s="259"/>
      <c r="H692" s="259"/>
      <c r="I692" s="259"/>
    </row>
    <row r="693" spans="2:10" ht="27.75" customHeight="1">
      <c r="B693" s="252"/>
      <c r="C693" s="43" t="s">
        <v>43</v>
      </c>
      <c r="D693" s="256" t="s">
        <v>205</v>
      </c>
      <c r="E693" s="257"/>
      <c r="F693" s="257"/>
      <c r="G693" s="257"/>
      <c r="H693" s="257"/>
      <c r="I693" s="258"/>
    </row>
    <row r="694" spans="2:10">
      <c r="B694" s="254"/>
      <c r="C694" s="43" t="s">
        <v>44</v>
      </c>
      <c r="D694" s="259">
        <v>11003</v>
      </c>
      <c r="E694" s="259"/>
      <c r="F694" s="259"/>
      <c r="G694" s="259"/>
      <c r="H694" s="259"/>
      <c r="I694" s="259"/>
    </row>
    <row r="695" spans="2:10">
      <c r="B695" s="260"/>
      <c r="C695" s="260"/>
      <c r="D695" s="295"/>
      <c r="E695" s="295"/>
      <c r="F695" s="295"/>
      <c r="G695" s="295"/>
      <c r="H695" s="295"/>
    </row>
    <row r="696" spans="2:10">
      <c r="B696" s="261" t="s">
        <v>125</v>
      </c>
      <c r="C696" s="261"/>
      <c r="D696" s="259" t="s">
        <v>146</v>
      </c>
      <c r="E696" s="259"/>
      <c r="F696" s="259"/>
      <c r="G696" s="259"/>
      <c r="H696" s="259"/>
      <c r="I696" s="259"/>
    </row>
    <row r="698" spans="2:10" ht="41.25" customHeight="1">
      <c r="B698" s="33"/>
      <c r="C698" s="33"/>
      <c r="D698" s="302" t="s">
        <v>128</v>
      </c>
      <c r="E698" s="303"/>
      <c r="F698" s="302" t="s">
        <v>129</v>
      </c>
      <c r="G698" s="303"/>
      <c r="H698" s="304" t="s">
        <v>130</v>
      </c>
      <c r="I698" s="304" t="s">
        <v>131</v>
      </c>
      <c r="J698" s="304" t="s">
        <v>132</v>
      </c>
    </row>
    <row r="699" spans="2:10" ht="27">
      <c r="B699" s="43" t="s">
        <v>133</v>
      </c>
      <c r="C699" s="46">
        <v>1137</v>
      </c>
      <c r="D699" s="3" t="s">
        <v>2</v>
      </c>
      <c r="E699" s="3" t="s">
        <v>134</v>
      </c>
      <c r="F699" s="3" t="s">
        <v>2</v>
      </c>
      <c r="G699" s="3" t="s">
        <v>134</v>
      </c>
      <c r="H699" s="305"/>
      <c r="I699" s="305"/>
      <c r="J699" s="305"/>
    </row>
    <row r="700" spans="2:10">
      <c r="B700" s="43" t="s">
        <v>135</v>
      </c>
      <c r="C700" s="46">
        <v>11003</v>
      </c>
      <c r="D700" s="3">
        <v>1</v>
      </c>
      <c r="E700" s="3">
        <v>2</v>
      </c>
      <c r="F700" s="3">
        <v>3</v>
      </c>
      <c r="G700" s="3">
        <v>4</v>
      </c>
      <c r="H700" s="3">
        <v>5</v>
      </c>
      <c r="I700" s="3">
        <v>6</v>
      </c>
      <c r="J700" s="3">
        <v>7</v>
      </c>
    </row>
    <row r="701" spans="2:10" ht="33.75" customHeight="1">
      <c r="B701" s="43" t="s">
        <v>136</v>
      </c>
      <c r="C701" s="256" t="s">
        <v>205</v>
      </c>
      <c r="D701" s="257"/>
      <c r="E701" s="257"/>
      <c r="F701" s="257"/>
      <c r="G701" s="257"/>
      <c r="H701" s="257"/>
      <c r="I701" s="257"/>
      <c r="J701" s="258"/>
    </row>
    <row r="702" spans="2:10" ht="60" customHeight="1">
      <c r="B702" s="43" t="s">
        <v>249</v>
      </c>
      <c r="C702" s="223" t="s">
        <v>227</v>
      </c>
      <c r="D702" s="34" t="s">
        <v>28</v>
      </c>
      <c r="E702" s="34" t="s">
        <v>28</v>
      </c>
      <c r="F702" s="34"/>
      <c r="G702" s="11"/>
      <c r="H702" s="34" t="s">
        <v>28</v>
      </c>
      <c r="I702" s="34" t="s">
        <v>28</v>
      </c>
      <c r="J702" s="34" t="s">
        <v>28</v>
      </c>
    </row>
    <row r="703" spans="2:10" ht="27">
      <c r="B703" s="43" t="s">
        <v>138</v>
      </c>
      <c r="C703" s="45" t="s">
        <v>156</v>
      </c>
      <c r="D703" s="34" t="s">
        <v>28</v>
      </c>
      <c r="E703" s="34" t="s">
        <v>28</v>
      </c>
      <c r="F703" s="34" t="s">
        <v>28</v>
      </c>
      <c r="G703" s="34" t="s">
        <v>27</v>
      </c>
      <c r="H703" s="34" t="s">
        <v>28</v>
      </c>
      <c r="I703" s="34" t="s">
        <v>28</v>
      </c>
      <c r="J703" s="34" t="s">
        <v>28</v>
      </c>
    </row>
    <row r="704" spans="2:10" ht="75.75" customHeight="1">
      <c r="B704" s="106" t="s">
        <v>201</v>
      </c>
      <c r="C704" s="45" t="s">
        <v>162</v>
      </c>
      <c r="D704" s="34" t="s">
        <v>28</v>
      </c>
      <c r="E704" s="34" t="s">
        <v>28</v>
      </c>
      <c r="F704" s="34" t="s">
        <v>28</v>
      </c>
      <c r="G704" s="11"/>
      <c r="H704" s="34" t="s">
        <v>28</v>
      </c>
      <c r="I704" s="34" t="s">
        <v>28</v>
      </c>
      <c r="J704" s="34" t="s">
        <v>28</v>
      </c>
    </row>
    <row r="705" spans="2:10">
      <c r="B705" s="306" t="s">
        <v>140</v>
      </c>
      <c r="C705" s="306"/>
      <c r="D705" s="33"/>
      <c r="E705" s="33"/>
      <c r="F705" s="33"/>
      <c r="G705" s="33"/>
      <c r="H705" s="33"/>
      <c r="I705" s="33"/>
      <c r="J705" s="33"/>
    </row>
    <row r="706" spans="2:10" ht="60" customHeight="1">
      <c r="B706" s="324" t="s">
        <v>256</v>
      </c>
      <c r="C706" s="324"/>
      <c r="D706" s="39">
        <v>100</v>
      </c>
      <c r="E706" s="39">
        <f t="shared" ref="E706:E711" si="36">D706</f>
        <v>100</v>
      </c>
      <c r="F706" s="39">
        <v>100</v>
      </c>
      <c r="G706" s="39">
        <f t="shared" ref="G706:G709" si="37">F706</f>
        <v>100</v>
      </c>
      <c r="H706" s="39">
        <v>100</v>
      </c>
      <c r="I706" s="151">
        <f t="shared" ref="I706:I710" si="38">G706-H706</f>
        <v>0</v>
      </c>
      <c r="J706" s="11"/>
    </row>
    <row r="707" spans="2:10" ht="72" customHeight="1">
      <c r="B707" s="324" t="s">
        <v>281</v>
      </c>
      <c r="C707" s="324"/>
      <c r="D707" s="39">
        <v>1</v>
      </c>
      <c r="E707" s="39">
        <f t="shared" si="36"/>
        <v>1</v>
      </c>
      <c r="F707" s="39">
        <v>1</v>
      </c>
      <c r="G707" s="39">
        <f t="shared" si="37"/>
        <v>1</v>
      </c>
      <c r="H707" s="39">
        <v>1</v>
      </c>
      <c r="I707" s="151">
        <f t="shared" si="38"/>
        <v>0</v>
      </c>
      <c r="J707" s="11"/>
    </row>
    <row r="708" spans="2:10" ht="30.75" customHeight="1">
      <c r="B708" s="324" t="s">
        <v>172</v>
      </c>
      <c r="C708" s="324"/>
      <c r="D708" s="39">
        <v>100</v>
      </c>
      <c r="E708" s="39">
        <f t="shared" si="36"/>
        <v>100</v>
      </c>
      <c r="F708" s="39">
        <v>100</v>
      </c>
      <c r="G708" s="39">
        <f t="shared" si="37"/>
        <v>100</v>
      </c>
      <c r="H708" s="39">
        <v>100</v>
      </c>
      <c r="I708" s="151">
        <f t="shared" si="38"/>
        <v>0</v>
      </c>
      <c r="J708" s="11"/>
    </row>
    <row r="709" spans="2:10" ht="29.25" customHeight="1">
      <c r="B709" s="324" t="s">
        <v>173</v>
      </c>
      <c r="C709" s="324"/>
      <c r="D709" s="39">
        <v>3</v>
      </c>
      <c r="E709" s="39">
        <f t="shared" si="36"/>
        <v>3</v>
      </c>
      <c r="F709" s="39">
        <v>3</v>
      </c>
      <c r="G709" s="39">
        <f t="shared" si="37"/>
        <v>3</v>
      </c>
      <c r="H709" s="39">
        <v>3</v>
      </c>
      <c r="I709" s="151">
        <f t="shared" si="38"/>
        <v>0</v>
      </c>
      <c r="J709" s="11"/>
    </row>
    <row r="710" spans="2:10" ht="30" customHeight="1">
      <c r="B710" s="324" t="s">
        <v>174</v>
      </c>
      <c r="C710" s="324"/>
      <c r="D710" s="39">
        <v>100</v>
      </c>
      <c r="E710" s="39">
        <f t="shared" si="36"/>
        <v>100</v>
      </c>
      <c r="F710" s="39">
        <v>100</v>
      </c>
      <c r="G710" s="39">
        <f>F710</f>
        <v>100</v>
      </c>
      <c r="H710" s="39">
        <v>100</v>
      </c>
      <c r="I710" s="151">
        <f t="shared" si="38"/>
        <v>0</v>
      </c>
      <c r="J710" s="11"/>
    </row>
    <row r="711" spans="2:10" s="107" customFormat="1" ht="84" customHeight="1">
      <c r="B711" s="332" t="s">
        <v>141</v>
      </c>
      <c r="C711" s="332"/>
      <c r="D711" s="151">
        <v>99600</v>
      </c>
      <c r="E711" s="151">
        <f t="shared" si="36"/>
        <v>99600</v>
      </c>
      <c r="F711" s="151">
        <v>99600</v>
      </c>
      <c r="G711" s="151">
        <f>F711</f>
        <v>99600</v>
      </c>
      <c r="H711" s="151">
        <v>99600</v>
      </c>
      <c r="I711" s="151">
        <f>G711-H711</f>
        <v>0</v>
      </c>
      <c r="J711" s="67"/>
    </row>
    <row r="713" spans="2:10" s="122" customFormat="1"/>
    <row r="714" spans="2:10" s="122" customFormat="1"/>
    <row r="715" spans="2:10" ht="16.5" customHeight="1">
      <c r="B715" s="124" t="s">
        <v>295</v>
      </c>
      <c r="C715" s="299" t="s">
        <v>66</v>
      </c>
      <c r="D715" s="299"/>
      <c r="E715" s="299"/>
      <c r="F715" s="246" t="s">
        <v>67</v>
      </c>
      <c r="G715" s="246"/>
      <c r="H715" s="249" t="s">
        <v>289</v>
      </c>
      <c r="I715" s="249"/>
      <c r="J715" s="249"/>
    </row>
    <row r="716" spans="2:10">
      <c r="C716" s="8"/>
      <c r="D716" s="8"/>
      <c r="E716" s="1"/>
      <c r="F716" s="246" t="s">
        <v>68</v>
      </c>
      <c r="G716" s="246"/>
      <c r="H716" s="246" t="s">
        <v>69</v>
      </c>
      <c r="I716" s="246"/>
      <c r="J716" s="246"/>
    </row>
    <row r="717" spans="2:10">
      <c r="B717" s="42" t="s">
        <v>70</v>
      </c>
      <c r="D717" s="8"/>
      <c r="E717" s="8"/>
      <c r="F717" s="8"/>
      <c r="G717" s="8"/>
    </row>
    <row r="718" spans="2:10" ht="16.5" customHeight="1">
      <c r="C718" s="299" t="s">
        <v>71</v>
      </c>
      <c r="D718" s="299"/>
      <c r="E718" s="299"/>
      <c r="F718" s="246" t="s">
        <v>67</v>
      </c>
      <c r="G718" s="246"/>
      <c r="H718" s="249" t="s">
        <v>193</v>
      </c>
      <c r="I718" s="249"/>
      <c r="J718" s="249"/>
    </row>
    <row r="719" spans="2:10">
      <c r="C719" s="8"/>
      <c r="D719" s="8"/>
      <c r="E719" s="8"/>
      <c r="F719" s="246" t="s">
        <v>68</v>
      </c>
      <c r="G719" s="246"/>
      <c r="H719" s="246" t="s">
        <v>69</v>
      </c>
      <c r="I719" s="246"/>
      <c r="J719" s="246"/>
    </row>
    <row r="721" spans="2:10">
      <c r="H721" s="13"/>
      <c r="I721" s="267" t="s">
        <v>126</v>
      </c>
      <c r="J721" s="267"/>
    </row>
    <row r="722" spans="2:10">
      <c r="F722" s="70"/>
      <c r="G722" s="70"/>
      <c r="H722" s="70"/>
    </row>
    <row r="723" spans="2:10">
      <c r="B723" s="268" t="s">
        <v>120</v>
      </c>
      <c r="C723" s="268"/>
      <c r="D723" s="268"/>
      <c r="E723" s="268"/>
      <c r="F723" s="268"/>
      <c r="G723" s="268"/>
      <c r="H723" s="268"/>
      <c r="I723" s="268"/>
    </row>
    <row r="724" spans="2:10">
      <c r="B724" s="268" t="s">
        <v>127</v>
      </c>
      <c r="C724" s="268"/>
      <c r="D724" s="268"/>
      <c r="E724" s="268"/>
      <c r="F724" s="268"/>
      <c r="G724" s="268"/>
      <c r="H724" s="268"/>
      <c r="I724" s="268"/>
    </row>
    <row r="725" spans="2:10">
      <c r="B725" s="268" t="s">
        <v>310</v>
      </c>
      <c r="C725" s="268"/>
      <c r="D725" s="268"/>
      <c r="E725" s="268"/>
      <c r="F725" s="268"/>
      <c r="G725" s="268"/>
      <c r="H725" s="268"/>
      <c r="I725" s="268"/>
    </row>
    <row r="726" spans="2:10">
      <c r="J726" s="12"/>
    </row>
    <row r="727" spans="2:10" ht="21" customHeight="1">
      <c r="B727" s="261" t="s">
        <v>29</v>
      </c>
      <c r="C727" s="69" t="s">
        <v>30</v>
      </c>
      <c r="D727" s="269" t="s">
        <v>144</v>
      </c>
      <c r="E727" s="263"/>
      <c r="F727" s="263"/>
      <c r="G727" s="263"/>
      <c r="H727" s="263"/>
      <c r="I727" s="270"/>
      <c r="J727" s="12"/>
    </row>
    <row r="728" spans="2:10">
      <c r="B728" s="261"/>
      <c r="C728" s="69" t="s">
        <v>31</v>
      </c>
      <c r="D728" s="259">
        <v>104021</v>
      </c>
      <c r="E728" s="259"/>
      <c r="F728" s="259"/>
      <c r="G728" s="259"/>
      <c r="H728" s="259"/>
      <c r="I728" s="259"/>
    </row>
    <row r="729" spans="2:10">
      <c r="B729" s="260"/>
      <c r="C729" s="260"/>
      <c r="D729" s="260"/>
      <c r="E729" s="260"/>
      <c r="F729" s="260"/>
      <c r="G729" s="260"/>
      <c r="H729" s="260"/>
      <c r="I729" s="260"/>
    </row>
    <row r="730" spans="2:10" ht="21" customHeight="1">
      <c r="B730" s="261" t="s">
        <v>32</v>
      </c>
      <c r="C730" s="69" t="s">
        <v>30</v>
      </c>
      <c r="D730" s="269" t="s">
        <v>144</v>
      </c>
      <c r="E730" s="263"/>
      <c r="F730" s="263"/>
      <c r="G730" s="263"/>
      <c r="H730" s="263"/>
      <c r="I730" s="270"/>
    </row>
    <row r="731" spans="2:10">
      <c r="B731" s="261"/>
      <c r="C731" s="69" t="s">
        <v>31</v>
      </c>
      <c r="D731" s="259">
        <v>104021</v>
      </c>
      <c r="E731" s="259"/>
      <c r="F731" s="259"/>
      <c r="G731" s="259"/>
      <c r="H731" s="259"/>
      <c r="I731" s="259"/>
    </row>
    <row r="732" spans="2:10">
      <c r="B732" s="263"/>
      <c r="C732" s="263"/>
      <c r="D732" s="263"/>
      <c r="E732" s="263"/>
      <c r="F732" s="263"/>
      <c r="G732" s="263"/>
      <c r="H732" s="263"/>
      <c r="I732" s="263"/>
    </row>
    <row r="733" spans="2:10" ht="20.25" customHeight="1">
      <c r="B733" s="261" t="s">
        <v>33</v>
      </c>
      <c r="C733" s="261"/>
      <c r="D733" s="269" t="s">
        <v>144</v>
      </c>
      <c r="E733" s="263"/>
      <c r="F733" s="263"/>
      <c r="G733" s="263"/>
      <c r="H733" s="263"/>
      <c r="I733" s="270"/>
    </row>
    <row r="734" spans="2:10">
      <c r="B734" s="260"/>
      <c r="C734" s="260"/>
      <c r="D734" s="295"/>
      <c r="E734" s="295"/>
      <c r="F734" s="295"/>
      <c r="G734" s="295"/>
      <c r="H734" s="295"/>
    </row>
    <row r="735" spans="2:10">
      <c r="B735" s="261" t="s">
        <v>34</v>
      </c>
      <c r="C735" s="261"/>
      <c r="D735" s="259">
        <v>1006</v>
      </c>
      <c r="E735" s="259"/>
      <c r="F735" s="259"/>
      <c r="G735" s="259"/>
      <c r="H735" s="259"/>
      <c r="I735" s="259"/>
    </row>
    <row r="736" spans="2:10">
      <c r="B736" s="263"/>
      <c r="C736" s="263"/>
      <c r="D736" s="263"/>
      <c r="E736" s="263"/>
      <c r="F736" s="263"/>
      <c r="G736" s="263"/>
      <c r="H736" s="263"/>
      <c r="I736" s="263"/>
    </row>
    <row r="737" spans="2:10">
      <c r="B737" s="264" t="s">
        <v>123</v>
      </c>
      <c r="C737" s="69" t="s">
        <v>37</v>
      </c>
      <c r="D737" s="285" t="s">
        <v>155</v>
      </c>
      <c r="E737" s="286"/>
      <c r="F737" s="286"/>
      <c r="G737" s="286"/>
      <c r="H737" s="286"/>
      <c r="I737" s="287"/>
    </row>
    <row r="738" spans="2:10">
      <c r="B738" s="264"/>
      <c r="C738" s="69" t="s">
        <v>38</v>
      </c>
      <c r="D738" s="285" t="s">
        <v>147</v>
      </c>
      <c r="E738" s="286"/>
      <c r="F738" s="286"/>
      <c r="G738" s="286"/>
      <c r="H738" s="286"/>
      <c r="I738" s="287"/>
    </row>
    <row r="739" spans="2:10">
      <c r="B739" s="264"/>
      <c r="C739" s="69" t="s">
        <v>39</v>
      </c>
      <c r="D739" s="285" t="s">
        <v>142</v>
      </c>
      <c r="E739" s="286"/>
      <c r="F739" s="286"/>
      <c r="G739" s="286"/>
      <c r="H739" s="286"/>
      <c r="I739" s="287"/>
    </row>
    <row r="740" spans="2:10">
      <c r="B740" s="260"/>
      <c r="C740" s="260"/>
      <c r="D740" s="295"/>
      <c r="E740" s="295"/>
      <c r="F740" s="295"/>
      <c r="G740" s="295"/>
      <c r="H740" s="295"/>
    </row>
    <row r="741" spans="2:10" ht="30" customHeight="1">
      <c r="B741" s="250" t="s">
        <v>124</v>
      </c>
      <c r="C741" s="69" t="s">
        <v>41</v>
      </c>
      <c r="D741" s="256" t="s">
        <v>145</v>
      </c>
      <c r="E741" s="257"/>
      <c r="F741" s="257"/>
      <c r="G741" s="257"/>
      <c r="H741" s="257"/>
      <c r="I741" s="258"/>
    </row>
    <row r="742" spans="2:10">
      <c r="B742" s="252"/>
      <c r="C742" s="69" t="s">
        <v>42</v>
      </c>
      <c r="D742" s="259">
        <v>1108</v>
      </c>
      <c r="E742" s="259"/>
      <c r="F742" s="259"/>
      <c r="G742" s="259"/>
      <c r="H742" s="259"/>
      <c r="I742" s="259"/>
    </row>
    <row r="743" spans="2:10" ht="39.75" customHeight="1">
      <c r="B743" s="252"/>
      <c r="C743" s="69" t="s">
        <v>43</v>
      </c>
      <c r="D743" s="256" t="s">
        <v>184</v>
      </c>
      <c r="E743" s="257"/>
      <c r="F743" s="257"/>
      <c r="G743" s="257"/>
      <c r="H743" s="257"/>
      <c r="I743" s="258"/>
    </row>
    <row r="744" spans="2:10">
      <c r="B744" s="254"/>
      <c r="C744" s="69" t="s">
        <v>44</v>
      </c>
      <c r="D744" s="259">
        <v>11005</v>
      </c>
      <c r="E744" s="259"/>
      <c r="F744" s="259"/>
      <c r="G744" s="259"/>
      <c r="H744" s="259"/>
      <c r="I744" s="259"/>
    </row>
    <row r="745" spans="2:10">
      <c r="B745" s="260"/>
      <c r="C745" s="260"/>
      <c r="D745" s="295"/>
      <c r="E745" s="295"/>
      <c r="F745" s="295"/>
      <c r="G745" s="295"/>
      <c r="H745" s="295"/>
    </row>
    <row r="746" spans="2:10">
      <c r="B746" s="261" t="s">
        <v>125</v>
      </c>
      <c r="C746" s="261"/>
      <c r="D746" s="259" t="s">
        <v>146</v>
      </c>
      <c r="E746" s="259"/>
      <c r="F746" s="259"/>
      <c r="G746" s="259"/>
      <c r="H746" s="259"/>
      <c r="I746" s="259"/>
    </row>
    <row r="748" spans="2:10" ht="38.25" customHeight="1">
      <c r="B748" s="33"/>
      <c r="C748" s="33"/>
      <c r="D748" s="302" t="s">
        <v>128</v>
      </c>
      <c r="E748" s="303"/>
      <c r="F748" s="302" t="s">
        <v>129</v>
      </c>
      <c r="G748" s="303"/>
      <c r="H748" s="304" t="s">
        <v>130</v>
      </c>
      <c r="I748" s="304" t="s">
        <v>131</v>
      </c>
      <c r="J748" s="304" t="s">
        <v>132</v>
      </c>
    </row>
    <row r="749" spans="2:10" ht="61.5" customHeight="1">
      <c r="B749" s="69" t="s">
        <v>133</v>
      </c>
      <c r="C749" s="72">
        <v>1108</v>
      </c>
      <c r="D749" s="3" t="s">
        <v>2</v>
      </c>
      <c r="E749" s="3" t="s">
        <v>134</v>
      </c>
      <c r="F749" s="3" t="s">
        <v>2</v>
      </c>
      <c r="G749" s="3" t="s">
        <v>134</v>
      </c>
      <c r="H749" s="305"/>
      <c r="I749" s="305"/>
      <c r="J749" s="305"/>
    </row>
    <row r="750" spans="2:10" ht="25.5" customHeight="1">
      <c r="B750" s="69" t="s">
        <v>135</v>
      </c>
      <c r="C750" s="72">
        <v>11005</v>
      </c>
      <c r="D750" s="3">
        <v>1</v>
      </c>
      <c r="E750" s="3">
        <v>2</v>
      </c>
      <c r="F750" s="3">
        <v>3</v>
      </c>
      <c r="G750" s="3">
        <v>4</v>
      </c>
      <c r="H750" s="3">
        <v>5</v>
      </c>
      <c r="I750" s="3">
        <v>6</v>
      </c>
      <c r="J750" s="3">
        <v>7</v>
      </c>
    </row>
    <row r="751" spans="2:10" ht="48.75" customHeight="1">
      <c r="B751" s="69" t="s">
        <v>136</v>
      </c>
      <c r="C751" s="256" t="s">
        <v>184</v>
      </c>
      <c r="D751" s="257"/>
      <c r="E751" s="257"/>
      <c r="F751" s="257"/>
      <c r="G751" s="257"/>
      <c r="H751" s="257"/>
      <c r="I751" s="257"/>
      <c r="J751" s="258"/>
    </row>
    <row r="752" spans="2:10" ht="152.25" customHeight="1">
      <c r="B752" s="69" t="s">
        <v>137</v>
      </c>
      <c r="C752" s="71" t="s">
        <v>184</v>
      </c>
      <c r="D752" s="34" t="s">
        <v>28</v>
      </c>
      <c r="E752" s="34" t="s">
        <v>28</v>
      </c>
      <c r="F752" s="34" t="s">
        <v>28</v>
      </c>
      <c r="G752" s="11"/>
      <c r="H752" s="34" t="s">
        <v>28</v>
      </c>
      <c r="I752" s="34" t="s">
        <v>28</v>
      </c>
      <c r="J752" s="34" t="s">
        <v>28</v>
      </c>
    </row>
    <row r="753" spans="2:10" ht="26.25" customHeight="1">
      <c r="B753" s="69" t="s">
        <v>138</v>
      </c>
      <c r="C753" s="71"/>
      <c r="D753" s="34" t="s">
        <v>28</v>
      </c>
      <c r="E753" s="34" t="s">
        <v>28</v>
      </c>
      <c r="F753" s="34" t="s">
        <v>28</v>
      </c>
      <c r="G753" s="34" t="s">
        <v>27</v>
      </c>
      <c r="H753" s="34" t="s">
        <v>28</v>
      </c>
      <c r="I753" s="34" t="s">
        <v>28</v>
      </c>
      <c r="J753" s="34" t="s">
        <v>28</v>
      </c>
    </row>
    <row r="754" spans="2:10" ht="39.75" customHeight="1">
      <c r="B754" s="2" t="s">
        <v>139</v>
      </c>
      <c r="C754" s="71" t="s">
        <v>160</v>
      </c>
      <c r="D754" s="34" t="s">
        <v>28</v>
      </c>
      <c r="E754" s="34" t="s">
        <v>28</v>
      </c>
      <c r="F754" s="34" t="s">
        <v>28</v>
      </c>
      <c r="G754" s="11"/>
      <c r="H754" s="34" t="s">
        <v>28</v>
      </c>
      <c r="I754" s="34" t="s">
        <v>28</v>
      </c>
      <c r="J754" s="34" t="s">
        <v>28</v>
      </c>
    </row>
    <row r="755" spans="2:10" ht="28.5" customHeight="1">
      <c r="B755" s="306" t="s">
        <v>140</v>
      </c>
      <c r="C755" s="306"/>
      <c r="D755" s="33"/>
      <c r="E755" s="33"/>
      <c r="F755" s="33"/>
      <c r="G755" s="33"/>
      <c r="H755" s="33"/>
      <c r="I755" s="33"/>
      <c r="J755" s="33"/>
    </row>
    <row r="756" spans="2:10" ht="30" customHeight="1">
      <c r="B756" s="307" t="s">
        <v>141</v>
      </c>
      <c r="C756" s="307"/>
      <c r="D756" s="38"/>
      <c r="E756" s="105">
        <v>64630.7</v>
      </c>
      <c r="F756" s="38"/>
      <c r="G756" s="105">
        <v>64630.7</v>
      </c>
      <c r="H756" s="105">
        <v>64630.68</v>
      </c>
      <c r="I756" s="38">
        <f>G756-H756</f>
        <v>1.9999999996798579E-2</v>
      </c>
      <c r="J756" s="11"/>
    </row>
    <row r="757" spans="2:10" s="122" customFormat="1" ht="30" customHeight="1">
      <c r="D757" s="79"/>
      <c r="E757" s="166"/>
      <c r="F757" s="79"/>
      <c r="G757" s="166"/>
      <c r="H757" s="166"/>
      <c r="I757" s="79"/>
      <c r="J757" s="80"/>
    </row>
    <row r="760" spans="2:10" ht="16.5" customHeight="1">
      <c r="B760" s="124" t="s">
        <v>295</v>
      </c>
      <c r="C760" s="299" t="s">
        <v>66</v>
      </c>
      <c r="D760" s="299"/>
      <c r="E760" s="299"/>
      <c r="F760" s="246" t="s">
        <v>67</v>
      </c>
      <c r="G760" s="246"/>
      <c r="H760" s="249" t="s">
        <v>289</v>
      </c>
      <c r="I760" s="249"/>
      <c r="J760" s="249"/>
    </row>
    <row r="761" spans="2:10">
      <c r="C761" s="8"/>
      <c r="D761" s="8"/>
      <c r="E761" s="1"/>
      <c r="F761" s="246" t="s">
        <v>68</v>
      </c>
      <c r="G761" s="246"/>
      <c r="H761" s="246" t="s">
        <v>69</v>
      </c>
      <c r="I761" s="246"/>
      <c r="J761" s="246"/>
    </row>
    <row r="762" spans="2:10">
      <c r="B762" s="68" t="s">
        <v>70</v>
      </c>
      <c r="D762" s="8"/>
      <c r="E762" s="8"/>
      <c r="F762" s="8"/>
      <c r="G762" s="8"/>
    </row>
    <row r="763" spans="2:10" ht="16.5" customHeight="1">
      <c r="C763" s="299" t="s">
        <v>71</v>
      </c>
      <c r="D763" s="299"/>
      <c r="E763" s="299"/>
      <c r="F763" s="246" t="s">
        <v>67</v>
      </c>
      <c r="G763" s="246"/>
      <c r="H763" s="249" t="s">
        <v>193</v>
      </c>
      <c r="I763" s="249"/>
      <c r="J763" s="249"/>
    </row>
    <row r="764" spans="2:10">
      <c r="C764" s="8"/>
      <c r="D764" s="8"/>
      <c r="E764" s="8"/>
      <c r="F764" s="246" t="s">
        <v>68</v>
      </c>
      <c r="G764" s="246"/>
      <c r="H764" s="246" t="s">
        <v>69</v>
      </c>
      <c r="I764" s="246"/>
      <c r="J764" s="246"/>
    </row>
    <row r="765" spans="2:10" s="122" customFormat="1">
      <c r="C765" s="8"/>
      <c r="D765" s="8"/>
      <c r="E765" s="8"/>
      <c r="F765" s="134"/>
      <c r="G765" s="134"/>
      <c r="H765" s="134"/>
      <c r="I765" s="134"/>
      <c r="J765" s="134"/>
    </row>
    <row r="766" spans="2:10">
      <c r="H766" s="13"/>
      <c r="I766" s="267" t="s">
        <v>126</v>
      </c>
      <c r="J766" s="267"/>
    </row>
    <row r="767" spans="2:10">
      <c r="H767" s="13"/>
      <c r="I767" s="112"/>
      <c r="J767" s="112"/>
    </row>
    <row r="768" spans="2:10">
      <c r="B768" s="268" t="s">
        <v>120</v>
      </c>
      <c r="C768" s="268"/>
      <c r="D768" s="268"/>
      <c r="E768" s="268"/>
      <c r="F768" s="268"/>
      <c r="G768" s="268"/>
      <c r="H768" s="268"/>
      <c r="I768" s="268"/>
    </row>
    <row r="769" spans="2:10">
      <c r="B769" s="268" t="s">
        <v>127</v>
      </c>
      <c r="C769" s="268"/>
      <c r="D769" s="268"/>
      <c r="E769" s="268"/>
      <c r="F769" s="268"/>
      <c r="G769" s="268"/>
      <c r="H769" s="268"/>
      <c r="I769" s="268"/>
    </row>
    <row r="770" spans="2:10">
      <c r="B770" s="268" t="s">
        <v>310</v>
      </c>
      <c r="C770" s="268"/>
      <c r="D770" s="268"/>
      <c r="E770" s="268"/>
      <c r="F770" s="268"/>
      <c r="G770" s="268"/>
      <c r="H770" s="268"/>
      <c r="I770" s="268"/>
    </row>
    <row r="771" spans="2:10">
      <c r="B771" s="113"/>
      <c r="C771" s="113"/>
      <c r="D771" s="113"/>
      <c r="E771" s="113"/>
      <c r="F771" s="113"/>
      <c r="G771" s="113"/>
      <c r="H771" s="113"/>
      <c r="I771" s="113"/>
    </row>
    <row r="772" spans="2:10">
      <c r="J772" s="12"/>
    </row>
    <row r="773" spans="2:10" ht="16.5" customHeight="1">
      <c r="B773" s="261" t="s">
        <v>29</v>
      </c>
      <c r="C773" s="111" t="s">
        <v>30</v>
      </c>
      <c r="D773" s="269" t="s">
        <v>144</v>
      </c>
      <c r="E773" s="263"/>
      <c r="F773" s="263"/>
      <c r="G773" s="263"/>
      <c r="H773" s="263"/>
      <c r="I773" s="270"/>
      <c r="J773" s="12"/>
    </row>
    <row r="774" spans="2:10">
      <c r="B774" s="261"/>
      <c r="C774" s="111" t="s">
        <v>31</v>
      </c>
      <c r="D774" s="259">
        <v>104021</v>
      </c>
      <c r="E774" s="259"/>
      <c r="F774" s="259"/>
      <c r="G774" s="259"/>
      <c r="H774" s="259"/>
      <c r="I774" s="259"/>
    </row>
    <row r="775" spans="2:10">
      <c r="B775" s="260"/>
      <c r="C775" s="260"/>
      <c r="D775" s="260"/>
      <c r="E775" s="260"/>
      <c r="F775" s="260"/>
      <c r="G775" s="260"/>
      <c r="H775" s="260"/>
      <c r="I775" s="260"/>
    </row>
    <row r="776" spans="2:10">
      <c r="B776" s="261" t="s">
        <v>32</v>
      </c>
      <c r="C776" s="111" t="s">
        <v>30</v>
      </c>
      <c r="D776" s="269" t="s">
        <v>144</v>
      </c>
      <c r="E776" s="263"/>
      <c r="F776" s="263"/>
      <c r="G776" s="263"/>
      <c r="H776" s="263"/>
      <c r="I776" s="270"/>
    </row>
    <row r="777" spans="2:10">
      <c r="B777" s="261"/>
      <c r="C777" s="111" t="s">
        <v>31</v>
      </c>
      <c r="D777" s="259">
        <v>104021</v>
      </c>
      <c r="E777" s="259"/>
      <c r="F777" s="259"/>
      <c r="G777" s="259"/>
      <c r="H777" s="259"/>
      <c r="I777" s="259"/>
    </row>
    <row r="778" spans="2:10">
      <c r="B778" s="263"/>
      <c r="C778" s="263"/>
      <c r="D778" s="263"/>
      <c r="E778" s="263"/>
      <c r="F778" s="263"/>
      <c r="G778" s="263"/>
      <c r="H778" s="263"/>
      <c r="I778" s="263"/>
    </row>
    <row r="779" spans="2:10">
      <c r="B779" s="261" t="s">
        <v>33</v>
      </c>
      <c r="C779" s="261"/>
      <c r="D779" s="269" t="s">
        <v>144</v>
      </c>
      <c r="E779" s="263"/>
      <c r="F779" s="263"/>
      <c r="G779" s="263"/>
      <c r="H779" s="263"/>
      <c r="I779" s="270"/>
    </row>
    <row r="780" spans="2:10">
      <c r="B780" s="260"/>
      <c r="C780" s="260"/>
      <c r="D780" s="295"/>
      <c r="E780" s="295"/>
      <c r="F780" s="295"/>
      <c r="G780" s="295"/>
      <c r="H780" s="295"/>
    </row>
    <row r="781" spans="2:10">
      <c r="B781" s="261" t="s">
        <v>34</v>
      </c>
      <c r="C781" s="261"/>
      <c r="D781" s="259">
        <v>1006</v>
      </c>
      <c r="E781" s="259"/>
      <c r="F781" s="259"/>
      <c r="G781" s="259"/>
      <c r="H781" s="259"/>
      <c r="I781" s="259"/>
    </row>
    <row r="782" spans="2:10">
      <c r="B782" s="263"/>
      <c r="C782" s="263"/>
      <c r="D782" s="263"/>
      <c r="E782" s="263"/>
      <c r="F782" s="263"/>
      <c r="G782" s="263"/>
      <c r="H782" s="263"/>
      <c r="I782" s="263"/>
    </row>
    <row r="783" spans="2:10">
      <c r="B783" s="264" t="s">
        <v>123</v>
      </c>
      <c r="C783" s="111" t="s">
        <v>37</v>
      </c>
      <c r="D783" s="296" t="s">
        <v>142</v>
      </c>
      <c r="E783" s="297"/>
      <c r="F783" s="297"/>
      <c r="G783" s="297"/>
      <c r="H783" s="297"/>
      <c r="I783" s="298"/>
    </row>
    <row r="784" spans="2:10">
      <c r="B784" s="264"/>
      <c r="C784" s="111" t="s">
        <v>38</v>
      </c>
      <c r="D784" s="296" t="s">
        <v>142</v>
      </c>
      <c r="E784" s="297"/>
      <c r="F784" s="297"/>
      <c r="G784" s="297"/>
      <c r="H784" s="297"/>
      <c r="I784" s="298"/>
    </row>
    <row r="785" spans="2:10">
      <c r="B785" s="264"/>
      <c r="C785" s="111" t="s">
        <v>39</v>
      </c>
      <c r="D785" s="259" t="s">
        <v>143</v>
      </c>
      <c r="E785" s="259"/>
      <c r="F785" s="259"/>
      <c r="G785" s="259"/>
      <c r="H785" s="259"/>
      <c r="I785" s="259"/>
    </row>
    <row r="786" spans="2:10">
      <c r="B786" s="260"/>
      <c r="C786" s="260"/>
      <c r="D786" s="295"/>
      <c r="E786" s="295"/>
      <c r="F786" s="295"/>
      <c r="G786" s="295"/>
      <c r="H786" s="295"/>
    </row>
    <row r="787" spans="2:10" ht="16.5" customHeight="1">
      <c r="B787" s="250" t="s">
        <v>124</v>
      </c>
      <c r="C787" s="111" t="s">
        <v>41</v>
      </c>
      <c r="D787" s="256" t="s">
        <v>145</v>
      </c>
      <c r="E787" s="257"/>
      <c r="F787" s="257"/>
      <c r="G787" s="257"/>
      <c r="H787" s="257"/>
      <c r="I787" s="258"/>
    </row>
    <row r="788" spans="2:10">
      <c r="B788" s="252"/>
      <c r="C788" s="111" t="s">
        <v>42</v>
      </c>
      <c r="D788" s="259">
        <v>1108</v>
      </c>
      <c r="E788" s="259"/>
      <c r="F788" s="259"/>
      <c r="G788" s="259"/>
      <c r="H788" s="259"/>
      <c r="I788" s="259"/>
    </row>
    <row r="789" spans="2:10" ht="36.75" customHeight="1">
      <c r="B789" s="252"/>
      <c r="C789" s="111" t="s">
        <v>43</v>
      </c>
      <c r="D789" s="256" t="s">
        <v>209</v>
      </c>
      <c r="E789" s="257"/>
      <c r="F789" s="257"/>
      <c r="G789" s="257"/>
      <c r="H789" s="257"/>
      <c r="I789" s="258"/>
      <c r="J789" s="116"/>
    </row>
    <row r="790" spans="2:10">
      <c r="B790" s="254"/>
      <c r="C790" s="111" t="s">
        <v>44</v>
      </c>
      <c r="D790" s="259">
        <v>11008</v>
      </c>
      <c r="E790" s="259"/>
      <c r="F790" s="259"/>
      <c r="G790" s="259"/>
      <c r="H790" s="259"/>
      <c r="I790" s="259"/>
    </row>
    <row r="791" spans="2:10">
      <c r="B791" s="260"/>
      <c r="C791" s="260"/>
      <c r="D791" s="295"/>
      <c r="E791" s="295"/>
      <c r="F791" s="295"/>
      <c r="G791" s="295"/>
      <c r="H791" s="295"/>
    </row>
    <row r="792" spans="2:10">
      <c r="B792" s="261" t="s">
        <v>125</v>
      </c>
      <c r="C792" s="261"/>
      <c r="D792" s="259" t="s">
        <v>146</v>
      </c>
      <c r="E792" s="259"/>
      <c r="F792" s="259"/>
      <c r="G792" s="259"/>
      <c r="H792" s="259"/>
      <c r="I792" s="259"/>
    </row>
    <row r="794" spans="2:10" ht="58.5" customHeight="1">
      <c r="B794" s="33"/>
      <c r="C794" s="33"/>
      <c r="D794" s="302" t="s">
        <v>128</v>
      </c>
      <c r="E794" s="303"/>
      <c r="F794" s="302" t="s">
        <v>129</v>
      </c>
      <c r="G794" s="303"/>
      <c r="H794" s="304" t="s">
        <v>130</v>
      </c>
      <c r="I794" s="304" t="s">
        <v>131</v>
      </c>
      <c r="J794" s="304" t="s">
        <v>132</v>
      </c>
    </row>
    <row r="795" spans="2:10" ht="27">
      <c r="B795" s="111" t="s">
        <v>133</v>
      </c>
      <c r="C795" s="145">
        <v>1108</v>
      </c>
      <c r="D795" s="3" t="s">
        <v>2</v>
      </c>
      <c r="E795" s="3" t="s">
        <v>134</v>
      </c>
      <c r="F795" s="3" t="s">
        <v>2</v>
      </c>
      <c r="G795" s="3" t="s">
        <v>134</v>
      </c>
      <c r="H795" s="305"/>
      <c r="I795" s="305"/>
      <c r="J795" s="305"/>
    </row>
    <row r="796" spans="2:10">
      <c r="B796" s="111" t="s">
        <v>135</v>
      </c>
      <c r="C796" s="145">
        <v>11008</v>
      </c>
      <c r="D796" s="3">
        <v>1</v>
      </c>
      <c r="E796" s="3">
        <v>2</v>
      </c>
      <c r="F796" s="3">
        <v>3</v>
      </c>
      <c r="G796" s="3">
        <v>4</v>
      </c>
      <c r="H796" s="3">
        <v>5</v>
      </c>
      <c r="I796" s="3">
        <v>6</v>
      </c>
      <c r="J796" s="3">
        <v>7</v>
      </c>
    </row>
    <row r="797" spans="2:10">
      <c r="B797" s="111" t="s">
        <v>136</v>
      </c>
      <c r="C797" s="256" t="s">
        <v>209</v>
      </c>
      <c r="D797" s="257"/>
      <c r="E797" s="257"/>
      <c r="F797" s="257"/>
      <c r="G797" s="257"/>
      <c r="H797" s="257"/>
      <c r="I797" s="257"/>
      <c r="J797" s="258"/>
    </row>
    <row r="798" spans="2:10" ht="261" customHeight="1">
      <c r="B798" s="97" t="s">
        <v>249</v>
      </c>
      <c r="C798" s="97" t="s">
        <v>214</v>
      </c>
      <c r="D798" s="97"/>
      <c r="E798" s="97" t="s">
        <v>28</v>
      </c>
      <c r="F798" s="97" t="s">
        <v>28</v>
      </c>
      <c r="G798" s="97"/>
      <c r="H798" s="97" t="s">
        <v>28</v>
      </c>
      <c r="I798" s="97" t="s">
        <v>28</v>
      </c>
      <c r="J798" s="34" t="s">
        <v>28</v>
      </c>
    </row>
    <row r="799" spans="2:10" ht="33">
      <c r="B799" s="97" t="s">
        <v>138</v>
      </c>
      <c r="C799" s="97" t="s">
        <v>156</v>
      </c>
      <c r="D799" s="97" t="s">
        <v>28</v>
      </c>
      <c r="E799" s="97" t="s">
        <v>28</v>
      </c>
      <c r="F799" s="97" t="s">
        <v>28</v>
      </c>
      <c r="G799" s="97" t="s">
        <v>27</v>
      </c>
      <c r="H799" s="97" t="s">
        <v>28</v>
      </c>
      <c r="I799" s="97" t="s">
        <v>28</v>
      </c>
      <c r="J799" s="34" t="s">
        <v>28</v>
      </c>
    </row>
    <row r="800" spans="2:10" ht="49.5">
      <c r="B800" s="97" t="s">
        <v>228</v>
      </c>
      <c r="C800" s="97" t="s">
        <v>190</v>
      </c>
      <c r="D800" s="97" t="s">
        <v>28</v>
      </c>
      <c r="E800" s="97" t="s">
        <v>28</v>
      </c>
      <c r="F800" s="97" t="s">
        <v>28</v>
      </c>
      <c r="G800" s="97"/>
      <c r="H800" s="97" t="s">
        <v>28</v>
      </c>
      <c r="I800" s="97" t="s">
        <v>28</v>
      </c>
      <c r="J800" s="34" t="s">
        <v>28</v>
      </c>
    </row>
    <row r="801" spans="2:10" s="122" customFormat="1">
      <c r="B801" s="97" t="s">
        <v>140</v>
      </c>
      <c r="C801" s="97"/>
      <c r="D801" s="97"/>
      <c r="E801" s="97"/>
      <c r="F801" s="97"/>
      <c r="G801" s="97"/>
      <c r="H801" s="97"/>
      <c r="I801" s="97"/>
      <c r="J801" s="187"/>
    </row>
    <row r="802" spans="2:10" ht="42" customHeight="1">
      <c r="B802" s="313" t="s">
        <v>233</v>
      </c>
      <c r="C802" s="313"/>
      <c r="D802" s="102">
        <v>1</v>
      </c>
      <c r="E802" s="102">
        <f>D802</f>
        <v>1</v>
      </c>
      <c r="F802" s="102">
        <v>1</v>
      </c>
      <c r="G802" s="102">
        <f>F802</f>
        <v>1</v>
      </c>
      <c r="H802" s="102">
        <v>1</v>
      </c>
      <c r="I802" s="150">
        <f t="shared" ref="I802:I804" si="39">G802-H802</f>
        <v>0</v>
      </c>
      <c r="J802" s="190"/>
    </row>
    <row r="803" spans="2:10" s="122" customFormat="1" ht="156.75" customHeight="1">
      <c r="B803" s="313" t="s">
        <v>282</v>
      </c>
      <c r="C803" s="313"/>
      <c r="D803" s="102">
        <v>100</v>
      </c>
      <c r="E803" s="102">
        <f>D803</f>
        <v>100</v>
      </c>
      <c r="F803" s="102">
        <v>100</v>
      </c>
      <c r="G803" s="102">
        <f>F803</f>
        <v>100</v>
      </c>
      <c r="H803" s="102">
        <v>90</v>
      </c>
      <c r="I803" s="102">
        <f t="shared" si="39"/>
        <v>10</v>
      </c>
      <c r="J803" s="57" t="s">
        <v>307</v>
      </c>
    </row>
    <row r="804" spans="2:10" s="122" customFormat="1" ht="42" customHeight="1" thickBot="1">
      <c r="B804" s="313" t="s">
        <v>257</v>
      </c>
      <c r="C804" s="313"/>
      <c r="D804" s="102">
        <v>1</v>
      </c>
      <c r="E804" s="102">
        <f>D804</f>
        <v>1</v>
      </c>
      <c r="F804" s="102">
        <v>1</v>
      </c>
      <c r="G804" s="102">
        <f>F804</f>
        <v>1</v>
      </c>
      <c r="H804" s="102">
        <v>1</v>
      </c>
      <c r="I804" s="150">
        <f t="shared" si="39"/>
        <v>0</v>
      </c>
      <c r="J804" s="243"/>
    </row>
    <row r="805" spans="2:10" ht="168.75" customHeight="1">
      <c r="B805" s="307" t="s">
        <v>141</v>
      </c>
      <c r="C805" s="307"/>
      <c r="D805" s="150">
        <v>52782.400000000001</v>
      </c>
      <c r="E805" s="150">
        <f>D805</f>
        <v>52782.400000000001</v>
      </c>
      <c r="F805" s="150">
        <v>52782.400000000001</v>
      </c>
      <c r="G805" s="150">
        <f>F805</f>
        <v>52782.400000000001</v>
      </c>
      <c r="H805" s="150">
        <v>39216.69</v>
      </c>
      <c r="I805" s="150">
        <f>G805-H805</f>
        <v>13565.71</v>
      </c>
      <c r="J805" s="57" t="s">
        <v>309</v>
      </c>
    </row>
    <row r="806" spans="2:10">
      <c r="D806" s="117"/>
      <c r="F806" s="118"/>
      <c r="J806" s="122"/>
    </row>
    <row r="807" spans="2:10" s="122" customFormat="1">
      <c r="D807" s="120"/>
      <c r="F807" s="120"/>
    </row>
    <row r="808" spans="2:10" s="122" customFormat="1">
      <c r="D808" s="120"/>
      <c r="F808" s="120"/>
    </row>
    <row r="809" spans="2:10" ht="16.5" customHeight="1">
      <c r="B809" s="124" t="s">
        <v>295</v>
      </c>
      <c r="C809" s="299" t="s">
        <v>66</v>
      </c>
      <c r="D809" s="299"/>
      <c r="E809" s="299"/>
      <c r="F809" s="246" t="s">
        <v>67</v>
      </c>
      <c r="G809" s="246"/>
      <c r="H809" s="249" t="s">
        <v>289</v>
      </c>
      <c r="I809" s="249"/>
      <c r="J809" s="249"/>
    </row>
    <row r="810" spans="2:10">
      <c r="C810" s="8"/>
      <c r="D810" s="8"/>
      <c r="E810" s="1"/>
      <c r="F810" s="246" t="s">
        <v>68</v>
      </c>
      <c r="G810" s="246"/>
      <c r="H810" s="246" t="s">
        <v>69</v>
      </c>
      <c r="I810" s="246"/>
      <c r="J810" s="246"/>
    </row>
    <row r="811" spans="2:10">
      <c r="B811" s="110" t="s">
        <v>70</v>
      </c>
      <c r="D811" s="8"/>
      <c r="E811" s="8"/>
      <c r="F811" s="8"/>
      <c r="G811" s="8"/>
      <c r="J811" s="129"/>
    </row>
    <row r="812" spans="2:10" ht="16.5" customHeight="1">
      <c r="C812" s="299" t="s">
        <v>71</v>
      </c>
      <c r="D812" s="299"/>
      <c r="E812" s="299"/>
      <c r="F812" s="246" t="s">
        <v>67</v>
      </c>
      <c r="G812" s="246"/>
      <c r="H812" s="249" t="s">
        <v>193</v>
      </c>
      <c r="I812" s="249"/>
      <c r="J812" s="249"/>
    </row>
    <row r="813" spans="2:10">
      <c r="C813" s="8"/>
      <c r="D813" s="8"/>
      <c r="E813" s="8"/>
      <c r="F813" s="246" t="s">
        <v>68</v>
      </c>
      <c r="G813" s="246"/>
      <c r="H813" s="246" t="s">
        <v>69</v>
      </c>
      <c r="I813" s="246"/>
      <c r="J813" s="246"/>
    </row>
    <row r="815" spans="2:10">
      <c r="H815" s="13"/>
      <c r="I815" s="267" t="s">
        <v>126</v>
      </c>
      <c r="J815" s="267"/>
    </row>
    <row r="816" spans="2:10">
      <c r="H816" s="13"/>
      <c r="I816" s="112"/>
      <c r="J816" s="112"/>
    </row>
    <row r="817" spans="2:10">
      <c r="B817" s="268" t="s">
        <v>120</v>
      </c>
      <c r="C817" s="268"/>
      <c r="D817" s="268"/>
      <c r="E817" s="268"/>
      <c r="F817" s="268"/>
      <c r="G817" s="268"/>
      <c r="H817" s="268"/>
      <c r="I817" s="268"/>
    </row>
    <row r="818" spans="2:10">
      <c r="B818" s="268" t="s">
        <v>127</v>
      </c>
      <c r="C818" s="268"/>
      <c r="D818" s="268"/>
      <c r="E818" s="268"/>
      <c r="F818" s="268"/>
      <c r="G818" s="268"/>
      <c r="H818" s="268"/>
      <c r="I818" s="268"/>
    </row>
    <row r="819" spans="2:10">
      <c r="B819" s="268" t="s">
        <v>310</v>
      </c>
      <c r="C819" s="268"/>
      <c r="D819" s="268"/>
      <c r="E819" s="268"/>
      <c r="F819" s="268"/>
      <c r="G819" s="268"/>
      <c r="H819" s="268"/>
      <c r="I819" s="268"/>
    </row>
    <row r="820" spans="2:10">
      <c r="J820" s="12"/>
    </row>
    <row r="821" spans="2:10" ht="16.5" customHeight="1">
      <c r="B821" s="261" t="s">
        <v>29</v>
      </c>
      <c r="C821" s="111" t="s">
        <v>30</v>
      </c>
      <c r="D821" s="269" t="s">
        <v>144</v>
      </c>
      <c r="E821" s="263"/>
      <c r="F821" s="263"/>
      <c r="G821" s="263"/>
      <c r="H821" s="263"/>
      <c r="I821" s="270"/>
      <c r="J821" s="12"/>
    </row>
    <row r="822" spans="2:10">
      <c r="B822" s="261"/>
      <c r="C822" s="111" t="s">
        <v>31</v>
      </c>
      <c r="D822" s="259">
        <v>104021</v>
      </c>
      <c r="E822" s="259"/>
      <c r="F822" s="259"/>
      <c r="G822" s="259"/>
      <c r="H822" s="259"/>
      <c r="I822" s="259"/>
    </row>
    <row r="823" spans="2:10">
      <c r="B823" s="260"/>
      <c r="C823" s="260"/>
      <c r="D823" s="260"/>
      <c r="E823" s="260"/>
      <c r="F823" s="260"/>
      <c r="G823" s="260"/>
      <c r="H823" s="260"/>
      <c r="I823" s="260"/>
    </row>
    <row r="824" spans="2:10">
      <c r="B824" s="261" t="s">
        <v>32</v>
      </c>
      <c r="C824" s="111" t="s">
        <v>30</v>
      </c>
      <c r="D824" s="269" t="s">
        <v>144</v>
      </c>
      <c r="E824" s="263"/>
      <c r="F824" s="263"/>
      <c r="G824" s="263"/>
      <c r="H824" s="263"/>
      <c r="I824" s="270"/>
    </row>
    <row r="825" spans="2:10">
      <c r="B825" s="261"/>
      <c r="C825" s="111" t="s">
        <v>31</v>
      </c>
      <c r="D825" s="259">
        <v>104021</v>
      </c>
      <c r="E825" s="259"/>
      <c r="F825" s="259"/>
      <c r="G825" s="259"/>
      <c r="H825" s="259"/>
      <c r="I825" s="259"/>
    </row>
    <row r="826" spans="2:10">
      <c r="B826" s="263"/>
      <c r="C826" s="263"/>
      <c r="D826" s="263"/>
      <c r="E826" s="263"/>
      <c r="F826" s="263"/>
      <c r="G826" s="263"/>
      <c r="H826" s="263"/>
      <c r="I826" s="263"/>
    </row>
    <row r="827" spans="2:10">
      <c r="B827" s="261" t="s">
        <v>33</v>
      </c>
      <c r="C827" s="261"/>
      <c r="D827" s="269" t="s">
        <v>144</v>
      </c>
      <c r="E827" s="263"/>
      <c r="F827" s="263"/>
      <c r="G827" s="263"/>
      <c r="H827" s="263"/>
      <c r="I827" s="270"/>
    </row>
    <row r="828" spans="2:10">
      <c r="B828" s="260"/>
      <c r="C828" s="260"/>
      <c r="D828" s="295"/>
      <c r="E828" s="295"/>
      <c r="F828" s="295"/>
      <c r="G828" s="295"/>
      <c r="H828" s="295"/>
    </row>
    <row r="829" spans="2:10">
      <c r="B829" s="261" t="s">
        <v>34</v>
      </c>
      <c r="C829" s="261"/>
      <c r="D829" s="259">
        <v>1006</v>
      </c>
      <c r="E829" s="259"/>
      <c r="F829" s="259"/>
      <c r="G829" s="259"/>
      <c r="H829" s="259"/>
      <c r="I829" s="259"/>
    </row>
    <row r="830" spans="2:10">
      <c r="B830" s="263"/>
      <c r="C830" s="263"/>
      <c r="D830" s="263"/>
      <c r="E830" s="263"/>
      <c r="F830" s="263"/>
      <c r="G830" s="263"/>
      <c r="H830" s="263"/>
      <c r="I830" s="263"/>
    </row>
    <row r="831" spans="2:10">
      <c r="B831" s="264" t="s">
        <v>123</v>
      </c>
      <c r="C831" s="111" t="s">
        <v>37</v>
      </c>
      <c r="D831" s="296" t="s">
        <v>142</v>
      </c>
      <c r="E831" s="297"/>
      <c r="F831" s="297"/>
      <c r="G831" s="297"/>
      <c r="H831" s="297"/>
      <c r="I831" s="298"/>
    </row>
    <row r="832" spans="2:10">
      <c r="B832" s="264"/>
      <c r="C832" s="111" t="s">
        <v>38</v>
      </c>
      <c r="D832" s="296" t="s">
        <v>142</v>
      </c>
      <c r="E832" s="297"/>
      <c r="F832" s="297"/>
      <c r="G832" s="297"/>
      <c r="H832" s="297"/>
      <c r="I832" s="298"/>
    </row>
    <row r="833" spans="2:10">
      <c r="B833" s="264"/>
      <c r="C833" s="111" t="s">
        <v>39</v>
      </c>
      <c r="D833" s="259" t="s">
        <v>143</v>
      </c>
      <c r="E833" s="259"/>
      <c r="F833" s="259"/>
      <c r="G833" s="259"/>
      <c r="H833" s="259"/>
      <c r="I833" s="259"/>
    </row>
    <row r="834" spans="2:10">
      <c r="B834" s="260"/>
      <c r="C834" s="260"/>
      <c r="D834" s="295"/>
      <c r="E834" s="295"/>
      <c r="F834" s="295"/>
      <c r="G834" s="295"/>
      <c r="H834" s="295"/>
    </row>
    <row r="835" spans="2:10">
      <c r="B835" s="250" t="s">
        <v>124</v>
      </c>
      <c r="C835" s="111" t="s">
        <v>41</v>
      </c>
      <c r="D835" s="256" t="s">
        <v>145</v>
      </c>
      <c r="E835" s="257"/>
      <c r="F835" s="257"/>
      <c r="G835" s="257"/>
      <c r="H835" s="257"/>
      <c r="I835" s="258"/>
    </row>
    <row r="836" spans="2:10" ht="24" customHeight="1">
      <c r="B836" s="252"/>
      <c r="C836" s="111" t="s">
        <v>42</v>
      </c>
      <c r="D836" s="259">
        <v>1108</v>
      </c>
      <c r="E836" s="259"/>
      <c r="F836" s="259"/>
      <c r="G836" s="259"/>
      <c r="H836" s="259"/>
      <c r="I836" s="259"/>
    </row>
    <row r="837" spans="2:10" ht="40.5" customHeight="1">
      <c r="B837" s="252"/>
      <c r="C837" s="111" t="s">
        <v>43</v>
      </c>
      <c r="D837" s="256" t="s">
        <v>215</v>
      </c>
      <c r="E837" s="310"/>
      <c r="F837" s="310"/>
      <c r="G837" s="310"/>
      <c r="H837" s="310"/>
      <c r="I837" s="311"/>
      <c r="J837" s="119"/>
    </row>
    <row r="838" spans="2:10" ht="27" customHeight="1">
      <c r="B838" s="254"/>
      <c r="C838" s="111" t="s">
        <v>44</v>
      </c>
      <c r="D838" s="312" t="s">
        <v>210</v>
      </c>
      <c r="E838" s="312"/>
      <c r="F838" s="312"/>
      <c r="G838" s="312"/>
      <c r="H838" s="312"/>
      <c r="I838" s="312"/>
    </row>
    <row r="839" spans="2:10">
      <c r="B839" s="260"/>
      <c r="C839" s="260"/>
      <c r="D839" s="295"/>
      <c r="E839" s="295"/>
      <c r="F839" s="295"/>
      <c r="G839" s="295"/>
      <c r="H839" s="295"/>
    </row>
    <row r="840" spans="2:10">
      <c r="B840" s="261" t="s">
        <v>125</v>
      </c>
      <c r="C840" s="261"/>
      <c r="D840" s="259" t="s">
        <v>146</v>
      </c>
      <c r="E840" s="259"/>
      <c r="F840" s="259"/>
      <c r="G840" s="259"/>
      <c r="H840" s="259"/>
      <c r="I840" s="259"/>
    </row>
    <row r="842" spans="2:10" ht="78" customHeight="1">
      <c r="B842" s="33"/>
      <c r="C842" s="33"/>
      <c r="D842" s="302" t="s">
        <v>128</v>
      </c>
      <c r="E842" s="303"/>
      <c r="F842" s="302" t="s">
        <v>129</v>
      </c>
      <c r="G842" s="303"/>
      <c r="H842" s="304" t="s">
        <v>130</v>
      </c>
      <c r="I842" s="304" t="s">
        <v>131</v>
      </c>
      <c r="J842" s="304" t="s">
        <v>132</v>
      </c>
    </row>
    <row r="843" spans="2:10" ht="27">
      <c r="B843" s="111" t="s">
        <v>133</v>
      </c>
      <c r="C843" s="115">
        <v>1108</v>
      </c>
      <c r="D843" s="3" t="s">
        <v>2</v>
      </c>
      <c r="E843" s="3" t="s">
        <v>134</v>
      </c>
      <c r="F843" s="3" t="s">
        <v>2</v>
      </c>
      <c r="G843" s="3" t="s">
        <v>134</v>
      </c>
      <c r="H843" s="305"/>
      <c r="I843" s="305"/>
      <c r="J843" s="305"/>
    </row>
    <row r="844" spans="2:10">
      <c r="B844" s="111" t="s">
        <v>135</v>
      </c>
      <c r="C844" s="115">
        <v>32002</v>
      </c>
      <c r="D844" s="3">
        <v>1</v>
      </c>
      <c r="E844" s="3">
        <v>2</v>
      </c>
      <c r="F844" s="3">
        <v>3</v>
      </c>
      <c r="G844" s="3">
        <v>4</v>
      </c>
      <c r="H844" s="3">
        <v>5</v>
      </c>
      <c r="I844" s="3">
        <v>6</v>
      </c>
      <c r="J844" s="3">
        <v>7</v>
      </c>
    </row>
    <row r="845" spans="2:10" ht="30" customHeight="1">
      <c r="B845" s="111" t="s">
        <v>136</v>
      </c>
      <c r="C845" s="256" t="s">
        <v>215</v>
      </c>
      <c r="D845" s="257"/>
      <c r="E845" s="257"/>
      <c r="F845" s="257"/>
      <c r="G845" s="257"/>
      <c r="H845" s="257"/>
      <c r="I845" s="257"/>
      <c r="J845" s="258"/>
    </row>
    <row r="846" spans="2:10" ht="200.25" customHeight="1">
      <c r="B846" s="111" t="s">
        <v>249</v>
      </c>
      <c r="C846" s="114" t="s">
        <v>211</v>
      </c>
      <c r="D846" s="34" t="s">
        <v>28</v>
      </c>
      <c r="E846" s="34" t="s">
        <v>28</v>
      </c>
      <c r="F846" s="34" t="s">
        <v>28</v>
      </c>
      <c r="G846" s="11"/>
      <c r="H846" s="34" t="s">
        <v>28</v>
      </c>
      <c r="I846" s="34" t="s">
        <v>28</v>
      </c>
      <c r="J846" s="34" t="s">
        <v>28</v>
      </c>
    </row>
    <row r="847" spans="2:10" ht="74.25" customHeight="1">
      <c r="B847" s="111" t="s">
        <v>138</v>
      </c>
      <c r="C847" s="114" t="s">
        <v>212</v>
      </c>
      <c r="D847" s="34" t="s">
        <v>28</v>
      </c>
      <c r="E847" s="34" t="s">
        <v>28</v>
      </c>
      <c r="F847" s="34" t="s">
        <v>28</v>
      </c>
      <c r="G847" s="34" t="s">
        <v>27</v>
      </c>
      <c r="H847" s="34" t="s">
        <v>28</v>
      </c>
      <c r="I847" s="34" t="s">
        <v>28</v>
      </c>
      <c r="J847" s="34" t="s">
        <v>28</v>
      </c>
    </row>
    <row r="848" spans="2:10" ht="45.75" customHeight="1">
      <c r="B848" s="201" t="s">
        <v>253</v>
      </c>
      <c r="C848" s="216" t="s">
        <v>213</v>
      </c>
      <c r="D848" s="34" t="s">
        <v>28</v>
      </c>
      <c r="E848" s="34" t="s">
        <v>28</v>
      </c>
      <c r="F848" s="34" t="s">
        <v>28</v>
      </c>
      <c r="G848" s="11"/>
      <c r="H848" s="34" t="s">
        <v>28</v>
      </c>
      <c r="I848" s="34" t="s">
        <v>28</v>
      </c>
      <c r="J848" s="34" t="s">
        <v>28</v>
      </c>
    </row>
    <row r="849" spans="2:10" ht="19.5" customHeight="1">
      <c r="B849" s="306" t="s">
        <v>140</v>
      </c>
      <c r="C849" s="306"/>
      <c r="D849" s="33"/>
      <c r="E849" s="33"/>
      <c r="F849" s="33"/>
      <c r="G849" s="33"/>
      <c r="H849" s="33"/>
      <c r="I849" s="33"/>
      <c r="J849" s="33"/>
    </row>
    <row r="850" spans="2:10" s="122" customFormat="1" ht="70.5" customHeight="1">
      <c r="B850" s="308" t="s">
        <v>283</v>
      </c>
      <c r="C850" s="309"/>
      <c r="D850" s="39">
        <v>100</v>
      </c>
      <c r="E850" s="39">
        <f>D850</f>
        <v>100</v>
      </c>
      <c r="F850" s="39">
        <v>100</v>
      </c>
      <c r="G850" s="39">
        <f>F850</f>
        <v>100</v>
      </c>
      <c r="H850" s="146"/>
      <c r="I850" s="39">
        <f>G850-H850</f>
        <v>100</v>
      </c>
      <c r="J850" s="190" t="s">
        <v>308</v>
      </c>
    </row>
    <row r="851" spans="2:10" s="122" customFormat="1" ht="67.5" customHeight="1">
      <c r="B851" s="308" t="s">
        <v>258</v>
      </c>
      <c r="C851" s="309"/>
      <c r="D851" s="39">
        <v>50</v>
      </c>
      <c r="E851" s="39">
        <f t="shared" ref="E851:E852" si="40">D851</f>
        <v>50</v>
      </c>
      <c r="F851" s="39">
        <v>50</v>
      </c>
      <c r="G851" s="39">
        <f t="shared" ref="G851:G852" si="41">F851</f>
        <v>50</v>
      </c>
      <c r="H851" s="146"/>
      <c r="I851" s="39">
        <f t="shared" ref="I851:I852" si="42">G851-H851</f>
        <v>50</v>
      </c>
      <c r="J851" s="190" t="s">
        <v>308</v>
      </c>
    </row>
    <row r="852" spans="2:10" s="122" customFormat="1" ht="63.75" customHeight="1">
      <c r="B852" s="308" t="s">
        <v>284</v>
      </c>
      <c r="C852" s="309"/>
      <c r="D852" s="39">
        <v>1</v>
      </c>
      <c r="E852" s="39">
        <f t="shared" si="40"/>
        <v>1</v>
      </c>
      <c r="F852" s="39">
        <v>1</v>
      </c>
      <c r="G852" s="39">
        <f t="shared" si="41"/>
        <v>1</v>
      </c>
      <c r="H852" s="146"/>
      <c r="I852" s="39">
        <f t="shared" si="42"/>
        <v>1</v>
      </c>
      <c r="J852" s="190" t="s">
        <v>308</v>
      </c>
    </row>
    <row r="853" spans="2:10" ht="56.25" customHeight="1">
      <c r="B853" s="314" t="s">
        <v>141</v>
      </c>
      <c r="C853" s="315"/>
      <c r="D853" s="150">
        <v>3277006.5</v>
      </c>
      <c r="E853" s="150">
        <f>D853</f>
        <v>3277006.5</v>
      </c>
      <c r="F853" s="150">
        <v>3277006.5</v>
      </c>
      <c r="G853" s="150">
        <f>F853</f>
        <v>3277006.5</v>
      </c>
      <c r="H853" s="38"/>
      <c r="I853" s="150">
        <f>G853-H853</f>
        <v>3277006.5</v>
      </c>
      <c r="J853" s="190" t="s">
        <v>308</v>
      </c>
    </row>
    <row r="854" spans="2:10">
      <c r="D854" s="120"/>
      <c r="E854" s="163"/>
      <c r="F854" s="120"/>
    </row>
    <row r="855" spans="2:10" s="122" customFormat="1">
      <c r="D855" s="120"/>
      <c r="E855" s="163"/>
      <c r="F855" s="120"/>
    </row>
    <row r="856" spans="2:10" s="122" customFormat="1">
      <c r="D856" s="120"/>
      <c r="E856" s="163"/>
      <c r="F856" s="120"/>
    </row>
    <row r="857" spans="2:10" ht="16.5" customHeight="1">
      <c r="B857" s="124" t="s">
        <v>295</v>
      </c>
      <c r="C857" s="299" t="s">
        <v>66</v>
      </c>
      <c r="D857" s="299"/>
      <c r="E857" s="299"/>
      <c r="F857" s="246" t="s">
        <v>67</v>
      </c>
      <c r="G857" s="246"/>
      <c r="H857" s="249" t="s">
        <v>289</v>
      </c>
      <c r="I857" s="249"/>
      <c r="J857" s="249"/>
    </row>
    <row r="858" spans="2:10">
      <c r="C858" s="8"/>
      <c r="D858" s="8"/>
      <c r="E858" s="1"/>
      <c r="F858" s="246" t="s">
        <v>68</v>
      </c>
      <c r="G858" s="246"/>
      <c r="H858" s="246" t="s">
        <v>69</v>
      </c>
      <c r="I858" s="246"/>
      <c r="J858" s="246"/>
    </row>
    <row r="859" spans="2:10">
      <c r="B859" s="110" t="s">
        <v>70</v>
      </c>
      <c r="D859" s="8"/>
      <c r="E859" s="8"/>
      <c r="F859" s="8"/>
      <c r="G859" s="8"/>
    </row>
    <row r="860" spans="2:10" ht="16.5" customHeight="1">
      <c r="C860" s="299" t="s">
        <v>71</v>
      </c>
      <c r="D860" s="299"/>
      <c r="E860" s="299"/>
      <c r="F860" s="246" t="s">
        <v>67</v>
      </c>
      <c r="G860" s="246"/>
      <c r="H860" s="249" t="s">
        <v>193</v>
      </c>
      <c r="I860" s="249"/>
      <c r="J860" s="249"/>
    </row>
    <row r="861" spans="2:10">
      <c r="C861" s="8"/>
      <c r="D861" s="8"/>
      <c r="E861" s="8"/>
      <c r="F861" s="246" t="s">
        <v>68</v>
      </c>
      <c r="G861" s="246"/>
      <c r="H861" s="246" t="s">
        <v>69</v>
      </c>
      <c r="I861" s="246"/>
      <c r="J861" s="246"/>
    </row>
    <row r="862" spans="2:10" ht="17.25">
      <c r="C862" s="207"/>
    </row>
  </sheetData>
  <mergeCells count="2975">
    <mergeCell ref="J560:J561"/>
    <mergeCell ref="C563:J563"/>
    <mergeCell ref="B567:C567"/>
    <mergeCell ref="B568:C568"/>
    <mergeCell ref="C572:E572"/>
    <mergeCell ref="F572:G572"/>
    <mergeCell ref="H572:J572"/>
    <mergeCell ref="F573:G573"/>
    <mergeCell ref="H573:J573"/>
    <mergeCell ref="C575:E575"/>
    <mergeCell ref="F575:G575"/>
    <mergeCell ref="H575:J575"/>
    <mergeCell ref="F576:G576"/>
    <mergeCell ref="H576:J576"/>
    <mergeCell ref="B548:I548"/>
    <mergeCell ref="B549:B551"/>
    <mergeCell ref="D549:I549"/>
    <mergeCell ref="D550:I550"/>
    <mergeCell ref="D551:I551"/>
    <mergeCell ref="B552:H552"/>
    <mergeCell ref="B553:B556"/>
    <mergeCell ref="D553:I553"/>
    <mergeCell ref="D554:I554"/>
    <mergeCell ref="D555:I555"/>
    <mergeCell ref="D556:I556"/>
    <mergeCell ref="B557:H557"/>
    <mergeCell ref="B558:C558"/>
    <mergeCell ref="D558:I558"/>
    <mergeCell ref="D560:E560"/>
    <mergeCell ref="F560:G560"/>
    <mergeCell ref="H560:H561"/>
    <mergeCell ref="I560:I561"/>
    <mergeCell ref="I533:J533"/>
    <mergeCell ref="B535:I535"/>
    <mergeCell ref="B536:I536"/>
    <mergeCell ref="B537:I537"/>
    <mergeCell ref="B539:B540"/>
    <mergeCell ref="D539:I539"/>
    <mergeCell ref="D540:I540"/>
    <mergeCell ref="B541:I541"/>
    <mergeCell ref="B542:B543"/>
    <mergeCell ref="D542:I542"/>
    <mergeCell ref="D543:I543"/>
    <mergeCell ref="B544:I544"/>
    <mergeCell ref="B545:C545"/>
    <mergeCell ref="D545:I545"/>
    <mergeCell ref="B546:H546"/>
    <mergeCell ref="B547:C547"/>
    <mergeCell ref="D547:I547"/>
    <mergeCell ref="B850:C850"/>
    <mergeCell ref="B852:C852"/>
    <mergeCell ref="XCL626:XCS626"/>
    <mergeCell ref="XCT626:XDA626"/>
    <mergeCell ref="XDB626:XDI626"/>
    <mergeCell ref="XDJ626:XDQ626"/>
    <mergeCell ref="WVZ626:WWG626"/>
    <mergeCell ref="WWH626:WWO626"/>
    <mergeCell ref="WWP626:WWW626"/>
    <mergeCell ref="WWX626:WXE626"/>
    <mergeCell ref="WXF626:WXM626"/>
    <mergeCell ref="WXN626:WXU626"/>
    <mergeCell ref="WXV626:WYC626"/>
    <mergeCell ref="WYD626:WYK626"/>
    <mergeCell ref="WYL626:WYS626"/>
    <mergeCell ref="WYT626:WZA626"/>
    <mergeCell ref="WZB626:WZI626"/>
    <mergeCell ref="WZJ626:WZQ626"/>
    <mergeCell ref="WZR626:WZY626"/>
    <mergeCell ref="WZZ626:XAG626"/>
    <mergeCell ref="XAH626:XAO626"/>
    <mergeCell ref="XAP626:XAW626"/>
    <mergeCell ref="XAX626:XBE626"/>
    <mergeCell ref="WRZ626:WSG626"/>
    <mergeCell ref="WSH626:WSO626"/>
    <mergeCell ref="WSP626:WSW626"/>
    <mergeCell ref="WSX626:WTE626"/>
    <mergeCell ref="WTF626:WTM626"/>
    <mergeCell ref="WTN626:WTU626"/>
    <mergeCell ref="WTV626:WUC626"/>
    <mergeCell ref="WUD626:WUK626"/>
    <mergeCell ref="WVB626:WVI626"/>
    <mergeCell ref="WVJ626:WVQ626"/>
    <mergeCell ref="WVR626:WVY626"/>
    <mergeCell ref="XBF626:XBM626"/>
    <mergeCell ref="XBN626:XBU626"/>
    <mergeCell ref="XBV626:XCC626"/>
    <mergeCell ref="XCD626:XCK626"/>
    <mergeCell ref="WMT626:WNA626"/>
    <mergeCell ref="WNB626:WNI626"/>
    <mergeCell ref="WNJ626:WNQ626"/>
    <mergeCell ref="WNR626:WNY626"/>
    <mergeCell ref="WNZ626:WOG626"/>
    <mergeCell ref="WOH626:WOO626"/>
    <mergeCell ref="WOP626:WOW626"/>
    <mergeCell ref="WOX626:WPE626"/>
    <mergeCell ref="WPF626:WPM626"/>
    <mergeCell ref="WPN626:WPU626"/>
    <mergeCell ref="WPV626:WQC626"/>
    <mergeCell ref="WQD626:WQK626"/>
    <mergeCell ref="WQL626:WQS626"/>
    <mergeCell ref="WQT626:WRA626"/>
    <mergeCell ref="WRB626:WRI626"/>
    <mergeCell ref="WRJ626:WRQ626"/>
    <mergeCell ref="WRR626:WRY626"/>
    <mergeCell ref="WID626:WIK626"/>
    <mergeCell ref="WIL626:WIS626"/>
    <mergeCell ref="WIT626:WJA626"/>
    <mergeCell ref="WJB626:WJI626"/>
    <mergeCell ref="WJJ626:WJQ626"/>
    <mergeCell ref="WJR626:WJY626"/>
    <mergeCell ref="WJZ626:WKG626"/>
    <mergeCell ref="WKH626:WKO626"/>
    <mergeCell ref="WKP626:WKW626"/>
    <mergeCell ref="WKX626:WLE626"/>
    <mergeCell ref="WLF626:WLM626"/>
    <mergeCell ref="WLN626:WLU626"/>
    <mergeCell ref="WLV626:WMC626"/>
    <mergeCell ref="WMD626:WMK626"/>
    <mergeCell ref="WML626:WMS626"/>
    <mergeCell ref="WUL626:WUS626"/>
    <mergeCell ref="WUT626:WVA626"/>
    <mergeCell ref="WCX626:WDE626"/>
    <mergeCell ref="WDF626:WDM626"/>
    <mergeCell ref="WDN626:WDU626"/>
    <mergeCell ref="WDV626:WEC626"/>
    <mergeCell ref="WED626:WEK626"/>
    <mergeCell ref="WEL626:WES626"/>
    <mergeCell ref="WET626:WFA626"/>
    <mergeCell ref="WFB626:WFI626"/>
    <mergeCell ref="WFJ626:WFQ626"/>
    <mergeCell ref="WFR626:WFY626"/>
    <mergeCell ref="WFZ626:WGG626"/>
    <mergeCell ref="WGH626:WGO626"/>
    <mergeCell ref="WGP626:WGW626"/>
    <mergeCell ref="WGX626:WHE626"/>
    <mergeCell ref="WHF626:WHM626"/>
    <mergeCell ref="WHN626:WHU626"/>
    <mergeCell ref="WHV626:WIC626"/>
    <mergeCell ref="VXR626:VXY626"/>
    <mergeCell ref="VXZ626:VYG626"/>
    <mergeCell ref="VYH626:VYO626"/>
    <mergeCell ref="VYP626:VYW626"/>
    <mergeCell ref="VYX626:VZE626"/>
    <mergeCell ref="VZF626:VZM626"/>
    <mergeCell ref="VZN626:VZU626"/>
    <mergeCell ref="VZV626:WAC626"/>
    <mergeCell ref="WAD626:WAK626"/>
    <mergeCell ref="WAL626:WAS626"/>
    <mergeCell ref="WAT626:WBA626"/>
    <mergeCell ref="WBB626:WBI626"/>
    <mergeCell ref="WBJ626:WBQ626"/>
    <mergeCell ref="WBR626:WBY626"/>
    <mergeCell ref="WBZ626:WCG626"/>
    <mergeCell ref="WCH626:WCO626"/>
    <mergeCell ref="WCP626:WCW626"/>
    <mergeCell ref="VSL626:VSS626"/>
    <mergeCell ref="VST626:VTA626"/>
    <mergeCell ref="VTB626:VTI626"/>
    <mergeCell ref="VTJ626:VTQ626"/>
    <mergeCell ref="VTR626:VTY626"/>
    <mergeCell ref="VTZ626:VUG626"/>
    <mergeCell ref="VUH626:VUO626"/>
    <mergeCell ref="VUP626:VUW626"/>
    <mergeCell ref="VUX626:VVE626"/>
    <mergeCell ref="VVF626:VVM626"/>
    <mergeCell ref="VVN626:VVU626"/>
    <mergeCell ref="VVV626:VWC626"/>
    <mergeCell ref="VWD626:VWK626"/>
    <mergeCell ref="VWL626:VWS626"/>
    <mergeCell ref="VWT626:VXA626"/>
    <mergeCell ref="VXB626:VXI626"/>
    <mergeCell ref="VXJ626:VXQ626"/>
    <mergeCell ref="VNF626:VNM626"/>
    <mergeCell ref="VNN626:VNU626"/>
    <mergeCell ref="VNV626:VOC626"/>
    <mergeCell ref="VOD626:VOK626"/>
    <mergeCell ref="VOL626:VOS626"/>
    <mergeCell ref="VOT626:VPA626"/>
    <mergeCell ref="VPB626:VPI626"/>
    <mergeCell ref="VPJ626:VPQ626"/>
    <mergeCell ref="VPR626:VPY626"/>
    <mergeCell ref="VPZ626:VQG626"/>
    <mergeCell ref="VQH626:VQO626"/>
    <mergeCell ref="VQP626:VQW626"/>
    <mergeCell ref="VQX626:VRE626"/>
    <mergeCell ref="VRF626:VRM626"/>
    <mergeCell ref="VRN626:VRU626"/>
    <mergeCell ref="VRV626:VSC626"/>
    <mergeCell ref="VSD626:VSK626"/>
    <mergeCell ref="VHZ626:VIG626"/>
    <mergeCell ref="VIH626:VIO626"/>
    <mergeCell ref="VIP626:VIW626"/>
    <mergeCell ref="VIX626:VJE626"/>
    <mergeCell ref="VJF626:VJM626"/>
    <mergeCell ref="VJN626:VJU626"/>
    <mergeCell ref="VJV626:VKC626"/>
    <mergeCell ref="VKD626:VKK626"/>
    <mergeCell ref="VKL626:VKS626"/>
    <mergeCell ref="VKT626:VLA626"/>
    <mergeCell ref="VLB626:VLI626"/>
    <mergeCell ref="VLJ626:VLQ626"/>
    <mergeCell ref="VLR626:VLY626"/>
    <mergeCell ref="VLZ626:VMG626"/>
    <mergeCell ref="VMH626:VMO626"/>
    <mergeCell ref="VMP626:VMW626"/>
    <mergeCell ref="VMX626:VNE626"/>
    <mergeCell ref="VCT626:VDA626"/>
    <mergeCell ref="VDB626:VDI626"/>
    <mergeCell ref="VDJ626:VDQ626"/>
    <mergeCell ref="VDR626:VDY626"/>
    <mergeCell ref="VDZ626:VEG626"/>
    <mergeCell ref="VEH626:VEO626"/>
    <mergeCell ref="VEP626:VEW626"/>
    <mergeCell ref="VEX626:VFE626"/>
    <mergeCell ref="VFF626:VFM626"/>
    <mergeCell ref="VFN626:VFU626"/>
    <mergeCell ref="VFV626:VGC626"/>
    <mergeCell ref="VGD626:VGK626"/>
    <mergeCell ref="VGL626:VGS626"/>
    <mergeCell ref="VGT626:VHA626"/>
    <mergeCell ref="VHB626:VHI626"/>
    <mergeCell ref="VHJ626:VHQ626"/>
    <mergeCell ref="VHR626:VHY626"/>
    <mergeCell ref="UXN626:UXU626"/>
    <mergeCell ref="UXV626:UYC626"/>
    <mergeCell ref="UYD626:UYK626"/>
    <mergeCell ref="UYL626:UYS626"/>
    <mergeCell ref="UYT626:UZA626"/>
    <mergeCell ref="UZB626:UZI626"/>
    <mergeCell ref="UZJ626:UZQ626"/>
    <mergeCell ref="UZR626:UZY626"/>
    <mergeCell ref="UZZ626:VAG626"/>
    <mergeCell ref="VAH626:VAO626"/>
    <mergeCell ref="VAP626:VAW626"/>
    <mergeCell ref="VAX626:VBE626"/>
    <mergeCell ref="VBF626:VBM626"/>
    <mergeCell ref="VBN626:VBU626"/>
    <mergeCell ref="VBV626:VCC626"/>
    <mergeCell ref="VCD626:VCK626"/>
    <mergeCell ref="VCL626:VCS626"/>
    <mergeCell ref="USH626:USO626"/>
    <mergeCell ref="USP626:USW626"/>
    <mergeCell ref="USX626:UTE626"/>
    <mergeCell ref="UTF626:UTM626"/>
    <mergeCell ref="UTN626:UTU626"/>
    <mergeCell ref="UTV626:UUC626"/>
    <mergeCell ref="UUD626:UUK626"/>
    <mergeCell ref="UUL626:UUS626"/>
    <mergeCell ref="UUT626:UVA626"/>
    <mergeCell ref="UVB626:UVI626"/>
    <mergeCell ref="UVJ626:UVQ626"/>
    <mergeCell ref="UVR626:UVY626"/>
    <mergeCell ref="UVZ626:UWG626"/>
    <mergeCell ref="UWH626:UWO626"/>
    <mergeCell ref="UWP626:UWW626"/>
    <mergeCell ref="UWX626:UXE626"/>
    <mergeCell ref="UXF626:UXM626"/>
    <mergeCell ref="UNB626:UNI626"/>
    <mergeCell ref="UNJ626:UNQ626"/>
    <mergeCell ref="UNR626:UNY626"/>
    <mergeCell ref="UNZ626:UOG626"/>
    <mergeCell ref="UOH626:UOO626"/>
    <mergeCell ref="UOP626:UOW626"/>
    <mergeCell ref="UOX626:UPE626"/>
    <mergeCell ref="UPF626:UPM626"/>
    <mergeCell ref="UPN626:UPU626"/>
    <mergeCell ref="UPV626:UQC626"/>
    <mergeCell ref="UQD626:UQK626"/>
    <mergeCell ref="UQL626:UQS626"/>
    <mergeCell ref="UQT626:URA626"/>
    <mergeCell ref="URB626:URI626"/>
    <mergeCell ref="URJ626:URQ626"/>
    <mergeCell ref="URR626:URY626"/>
    <mergeCell ref="URZ626:USG626"/>
    <mergeCell ref="UHV626:UIC626"/>
    <mergeCell ref="UID626:UIK626"/>
    <mergeCell ref="UIL626:UIS626"/>
    <mergeCell ref="UIT626:UJA626"/>
    <mergeCell ref="UJB626:UJI626"/>
    <mergeCell ref="UJJ626:UJQ626"/>
    <mergeCell ref="UJR626:UJY626"/>
    <mergeCell ref="UJZ626:UKG626"/>
    <mergeCell ref="UKH626:UKO626"/>
    <mergeCell ref="UKP626:UKW626"/>
    <mergeCell ref="UKX626:ULE626"/>
    <mergeCell ref="ULF626:ULM626"/>
    <mergeCell ref="ULN626:ULU626"/>
    <mergeCell ref="ULV626:UMC626"/>
    <mergeCell ref="UMD626:UMK626"/>
    <mergeCell ref="UML626:UMS626"/>
    <mergeCell ref="UMT626:UNA626"/>
    <mergeCell ref="UCP626:UCW626"/>
    <mergeCell ref="UCX626:UDE626"/>
    <mergeCell ref="UDF626:UDM626"/>
    <mergeCell ref="UDN626:UDU626"/>
    <mergeCell ref="UDV626:UEC626"/>
    <mergeCell ref="UED626:UEK626"/>
    <mergeCell ref="UEL626:UES626"/>
    <mergeCell ref="UET626:UFA626"/>
    <mergeCell ref="UFB626:UFI626"/>
    <mergeCell ref="UFJ626:UFQ626"/>
    <mergeCell ref="UFR626:UFY626"/>
    <mergeCell ref="UFZ626:UGG626"/>
    <mergeCell ref="UGH626:UGO626"/>
    <mergeCell ref="UGP626:UGW626"/>
    <mergeCell ref="UGX626:UHE626"/>
    <mergeCell ref="UHF626:UHM626"/>
    <mergeCell ref="UHN626:UHU626"/>
    <mergeCell ref="TXJ626:TXQ626"/>
    <mergeCell ref="TXR626:TXY626"/>
    <mergeCell ref="TXZ626:TYG626"/>
    <mergeCell ref="TYH626:TYO626"/>
    <mergeCell ref="TYP626:TYW626"/>
    <mergeCell ref="TYX626:TZE626"/>
    <mergeCell ref="TZF626:TZM626"/>
    <mergeCell ref="TZN626:TZU626"/>
    <mergeCell ref="TZV626:UAC626"/>
    <mergeCell ref="UAD626:UAK626"/>
    <mergeCell ref="UAL626:UAS626"/>
    <mergeCell ref="UAT626:UBA626"/>
    <mergeCell ref="UBB626:UBI626"/>
    <mergeCell ref="UBJ626:UBQ626"/>
    <mergeCell ref="UBR626:UBY626"/>
    <mergeCell ref="UBZ626:UCG626"/>
    <mergeCell ref="UCH626:UCO626"/>
    <mergeCell ref="TSD626:TSK626"/>
    <mergeCell ref="TSL626:TSS626"/>
    <mergeCell ref="TST626:TTA626"/>
    <mergeCell ref="TTB626:TTI626"/>
    <mergeCell ref="TTJ626:TTQ626"/>
    <mergeCell ref="TTR626:TTY626"/>
    <mergeCell ref="TTZ626:TUG626"/>
    <mergeCell ref="TUH626:TUO626"/>
    <mergeCell ref="TUP626:TUW626"/>
    <mergeCell ref="TUX626:TVE626"/>
    <mergeCell ref="TVF626:TVM626"/>
    <mergeCell ref="TVN626:TVU626"/>
    <mergeCell ref="TVV626:TWC626"/>
    <mergeCell ref="TWD626:TWK626"/>
    <mergeCell ref="TWL626:TWS626"/>
    <mergeCell ref="TWT626:TXA626"/>
    <mergeCell ref="TXB626:TXI626"/>
    <mergeCell ref="TMX626:TNE626"/>
    <mergeCell ref="TNF626:TNM626"/>
    <mergeCell ref="TNN626:TNU626"/>
    <mergeCell ref="TNV626:TOC626"/>
    <mergeCell ref="TOD626:TOK626"/>
    <mergeCell ref="TOL626:TOS626"/>
    <mergeCell ref="TOT626:TPA626"/>
    <mergeCell ref="TPB626:TPI626"/>
    <mergeCell ref="TPJ626:TPQ626"/>
    <mergeCell ref="TPR626:TPY626"/>
    <mergeCell ref="TPZ626:TQG626"/>
    <mergeCell ref="TQH626:TQO626"/>
    <mergeCell ref="TQP626:TQW626"/>
    <mergeCell ref="TQX626:TRE626"/>
    <mergeCell ref="TRF626:TRM626"/>
    <mergeCell ref="TRN626:TRU626"/>
    <mergeCell ref="TRV626:TSC626"/>
    <mergeCell ref="THR626:THY626"/>
    <mergeCell ref="THZ626:TIG626"/>
    <mergeCell ref="TIH626:TIO626"/>
    <mergeCell ref="TIP626:TIW626"/>
    <mergeCell ref="TIX626:TJE626"/>
    <mergeCell ref="TJF626:TJM626"/>
    <mergeCell ref="TJN626:TJU626"/>
    <mergeCell ref="TJV626:TKC626"/>
    <mergeCell ref="TKD626:TKK626"/>
    <mergeCell ref="TKL626:TKS626"/>
    <mergeCell ref="TKT626:TLA626"/>
    <mergeCell ref="TLB626:TLI626"/>
    <mergeCell ref="TLJ626:TLQ626"/>
    <mergeCell ref="TLR626:TLY626"/>
    <mergeCell ref="TLZ626:TMG626"/>
    <mergeCell ref="TMH626:TMO626"/>
    <mergeCell ref="TMP626:TMW626"/>
    <mergeCell ref="TCL626:TCS626"/>
    <mergeCell ref="TCT626:TDA626"/>
    <mergeCell ref="TDB626:TDI626"/>
    <mergeCell ref="TDJ626:TDQ626"/>
    <mergeCell ref="TDR626:TDY626"/>
    <mergeCell ref="TDZ626:TEG626"/>
    <mergeCell ref="TEH626:TEO626"/>
    <mergeCell ref="TEP626:TEW626"/>
    <mergeCell ref="TEX626:TFE626"/>
    <mergeCell ref="TFF626:TFM626"/>
    <mergeCell ref="TFN626:TFU626"/>
    <mergeCell ref="TFV626:TGC626"/>
    <mergeCell ref="TGD626:TGK626"/>
    <mergeCell ref="TGL626:TGS626"/>
    <mergeCell ref="TGT626:THA626"/>
    <mergeCell ref="THB626:THI626"/>
    <mergeCell ref="THJ626:THQ626"/>
    <mergeCell ref="SXF626:SXM626"/>
    <mergeCell ref="SXN626:SXU626"/>
    <mergeCell ref="SXV626:SYC626"/>
    <mergeCell ref="SYD626:SYK626"/>
    <mergeCell ref="SYL626:SYS626"/>
    <mergeCell ref="SYT626:SZA626"/>
    <mergeCell ref="SZB626:SZI626"/>
    <mergeCell ref="SZJ626:SZQ626"/>
    <mergeCell ref="SZR626:SZY626"/>
    <mergeCell ref="SZZ626:TAG626"/>
    <mergeCell ref="TAH626:TAO626"/>
    <mergeCell ref="TAP626:TAW626"/>
    <mergeCell ref="TAX626:TBE626"/>
    <mergeCell ref="TBF626:TBM626"/>
    <mergeCell ref="TBN626:TBU626"/>
    <mergeCell ref="TBV626:TCC626"/>
    <mergeCell ref="TCD626:TCK626"/>
    <mergeCell ref="SRZ626:SSG626"/>
    <mergeCell ref="SSH626:SSO626"/>
    <mergeCell ref="SSP626:SSW626"/>
    <mergeCell ref="SSX626:STE626"/>
    <mergeCell ref="STF626:STM626"/>
    <mergeCell ref="STN626:STU626"/>
    <mergeCell ref="STV626:SUC626"/>
    <mergeCell ref="SUD626:SUK626"/>
    <mergeCell ref="SUL626:SUS626"/>
    <mergeCell ref="SUT626:SVA626"/>
    <mergeCell ref="SVB626:SVI626"/>
    <mergeCell ref="SVJ626:SVQ626"/>
    <mergeCell ref="SVR626:SVY626"/>
    <mergeCell ref="SVZ626:SWG626"/>
    <mergeCell ref="SWH626:SWO626"/>
    <mergeCell ref="SWP626:SWW626"/>
    <mergeCell ref="SWX626:SXE626"/>
    <mergeCell ref="SMT626:SNA626"/>
    <mergeCell ref="SNB626:SNI626"/>
    <mergeCell ref="SNJ626:SNQ626"/>
    <mergeCell ref="SNR626:SNY626"/>
    <mergeCell ref="SNZ626:SOG626"/>
    <mergeCell ref="SOH626:SOO626"/>
    <mergeCell ref="SOP626:SOW626"/>
    <mergeCell ref="SOX626:SPE626"/>
    <mergeCell ref="SPF626:SPM626"/>
    <mergeCell ref="SPN626:SPU626"/>
    <mergeCell ref="SPV626:SQC626"/>
    <mergeCell ref="SQD626:SQK626"/>
    <mergeCell ref="SQL626:SQS626"/>
    <mergeCell ref="SQT626:SRA626"/>
    <mergeCell ref="SRB626:SRI626"/>
    <mergeCell ref="SRJ626:SRQ626"/>
    <mergeCell ref="SRR626:SRY626"/>
    <mergeCell ref="SHN626:SHU626"/>
    <mergeCell ref="SHV626:SIC626"/>
    <mergeCell ref="SID626:SIK626"/>
    <mergeCell ref="SIL626:SIS626"/>
    <mergeCell ref="SIT626:SJA626"/>
    <mergeCell ref="SJB626:SJI626"/>
    <mergeCell ref="SJJ626:SJQ626"/>
    <mergeCell ref="SJR626:SJY626"/>
    <mergeCell ref="SJZ626:SKG626"/>
    <mergeCell ref="SKH626:SKO626"/>
    <mergeCell ref="SKP626:SKW626"/>
    <mergeCell ref="SKX626:SLE626"/>
    <mergeCell ref="SLF626:SLM626"/>
    <mergeCell ref="SLN626:SLU626"/>
    <mergeCell ref="SLV626:SMC626"/>
    <mergeCell ref="SMD626:SMK626"/>
    <mergeCell ref="SML626:SMS626"/>
    <mergeCell ref="SCH626:SCO626"/>
    <mergeCell ref="SCP626:SCW626"/>
    <mergeCell ref="SCX626:SDE626"/>
    <mergeCell ref="SDF626:SDM626"/>
    <mergeCell ref="SDN626:SDU626"/>
    <mergeCell ref="SDV626:SEC626"/>
    <mergeCell ref="SED626:SEK626"/>
    <mergeCell ref="SEL626:SES626"/>
    <mergeCell ref="SET626:SFA626"/>
    <mergeCell ref="SFB626:SFI626"/>
    <mergeCell ref="SFJ626:SFQ626"/>
    <mergeCell ref="SFR626:SFY626"/>
    <mergeCell ref="SFZ626:SGG626"/>
    <mergeCell ref="SGH626:SGO626"/>
    <mergeCell ref="SGP626:SGW626"/>
    <mergeCell ref="SGX626:SHE626"/>
    <mergeCell ref="SHF626:SHM626"/>
    <mergeCell ref="RXB626:RXI626"/>
    <mergeCell ref="RXJ626:RXQ626"/>
    <mergeCell ref="RXR626:RXY626"/>
    <mergeCell ref="RXZ626:RYG626"/>
    <mergeCell ref="RYH626:RYO626"/>
    <mergeCell ref="RYP626:RYW626"/>
    <mergeCell ref="RYX626:RZE626"/>
    <mergeCell ref="RZF626:RZM626"/>
    <mergeCell ref="RZN626:RZU626"/>
    <mergeCell ref="RZV626:SAC626"/>
    <mergeCell ref="SAD626:SAK626"/>
    <mergeCell ref="SAL626:SAS626"/>
    <mergeCell ref="SAT626:SBA626"/>
    <mergeCell ref="SBB626:SBI626"/>
    <mergeCell ref="SBJ626:SBQ626"/>
    <mergeCell ref="SBR626:SBY626"/>
    <mergeCell ref="SBZ626:SCG626"/>
    <mergeCell ref="RRV626:RSC626"/>
    <mergeCell ref="RSD626:RSK626"/>
    <mergeCell ref="RSL626:RSS626"/>
    <mergeCell ref="RST626:RTA626"/>
    <mergeCell ref="RTB626:RTI626"/>
    <mergeCell ref="RTJ626:RTQ626"/>
    <mergeCell ref="RTR626:RTY626"/>
    <mergeCell ref="RTZ626:RUG626"/>
    <mergeCell ref="RUH626:RUO626"/>
    <mergeCell ref="RUP626:RUW626"/>
    <mergeCell ref="RUX626:RVE626"/>
    <mergeCell ref="RVF626:RVM626"/>
    <mergeCell ref="RVN626:RVU626"/>
    <mergeCell ref="RVV626:RWC626"/>
    <mergeCell ref="RWD626:RWK626"/>
    <mergeCell ref="RWL626:RWS626"/>
    <mergeCell ref="RWT626:RXA626"/>
    <mergeCell ref="RMP626:RMW626"/>
    <mergeCell ref="RMX626:RNE626"/>
    <mergeCell ref="RNF626:RNM626"/>
    <mergeCell ref="RNN626:RNU626"/>
    <mergeCell ref="RNV626:ROC626"/>
    <mergeCell ref="ROD626:ROK626"/>
    <mergeCell ref="ROL626:ROS626"/>
    <mergeCell ref="ROT626:RPA626"/>
    <mergeCell ref="RPB626:RPI626"/>
    <mergeCell ref="RPJ626:RPQ626"/>
    <mergeCell ref="RPR626:RPY626"/>
    <mergeCell ref="RPZ626:RQG626"/>
    <mergeCell ref="RQH626:RQO626"/>
    <mergeCell ref="RQP626:RQW626"/>
    <mergeCell ref="RQX626:RRE626"/>
    <mergeCell ref="RRF626:RRM626"/>
    <mergeCell ref="RRN626:RRU626"/>
    <mergeCell ref="RHJ626:RHQ626"/>
    <mergeCell ref="RHR626:RHY626"/>
    <mergeCell ref="RHZ626:RIG626"/>
    <mergeCell ref="RIH626:RIO626"/>
    <mergeCell ref="RIP626:RIW626"/>
    <mergeCell ref="RIX626:RJE626"/>
    <mergeCell ref="RJF626:RJM626"/>
    <mergeCell ref="RJN626:RJU626"/>
    <mergeCell ref="RJV626:RKC626"/>
    <mergeCell ref="RKD626:RKK626"/>
    <mergeCell ref="RKL626:RKS626"/>
    <mergeCell ref="RKT626:RLA626"/>
    <mergeCell ref="RLB626:RLI626"/>
    <mergeCell ref="RLJ626:RLQ626"/>
    <mergeCell ref="RLR626:RLY626"/>
    <mergeCell ref="RLZ626:RMG626"/>
    <mergeCell ref="RMH626:RMO626"/>
    <mergeCell ref="RCD626:RCK626"/>
    <mergeCell ref="RCL626:RCS626"/>
    <mergeCell ref="RCT626:RDA626"/>
    <mergeCell ref="RDB626:RDI626"/>
    <mergeCell ref="RDJ626:RDQ626"/>
    <mergeCell ref="RDR626:RDY626"/>
    <mergeCell ref="RDZ626:REG626"/>
    <mergeCell ref="REH626:REO626"/>
    <mergeCell ref="REP626:REW626"/>
    <mergeCell ref="REX626:RFE626"/>
    <mergeCell ref="RFF626:RFM626"/>
    <mergeCell ref="RFN626:RFU626"/>
    <mergeCell ref="RFV626:RGC626"/>
    <mergeCell ref="RGD626:RGK626"/>
    <mergeCell ref="RGL626:RGS626"/>
    <mergeCell ref="RGT626:RHA626"/>
    <mergeCell ref="RHB626:RHI626"/>
    <mergeCell ref="QWX626:QXE626"/>
    <mergeCell ref="QXF626:QXM626"/>
    <mergeCell ref="QXN626:QXU626"/>
    <mergeCell ref="QXV626:QYC626"/>
    <mergeCell ref="QYD626:QYK626"/>
    <mergeCell ref="QYL626:QYS626"/>
    <mergeCell ref="QYT626:QZA626"/>
    <mergeCell ref="QZB626:QZI626"/>
    <mergeCell ref="QZJ626:QZQ626"/>
    <mergeCell ref="QZR626:QZY626"/>
    <mergeCell ref="QZZ626:RAG626"/>
    <mergeCell ref="RAH626:RAO626"/>
    <mergeCell ref="RAP626:RAW626"/>
    <mergeCell ref="RAX626:RBE626"/>
    <mergeCell ref="RBF626:RBM626"/>
    <mergeCell ref="RBN626:RBU626"/>
    <mergeCell ref="RBV626:RCC626"/>
    <mergeCell ref="QRR626:QRY626"/>
    <mergeCell ref="QRZ626:QSG626"/>
    <mergeCell ref="QSH626:QSO626"/>
    <mergeCell ref="QSP626:QSW626"/>
    <mergeCell ref="QSX626:QTE626"/>
    <mergeCell ref="QTF626:QTM626"/>
    <mergeCell ref="QTN626:QTU626"/>
    <mergeCell ref="QTV626:QUC626"/>
    <mergeCell ref="QUD626:QUK626"/>
    <mergeCell ref="QUL626:QUS626"/>
    <mergeCell ref="QUT626:QVA626"/>
    <mergeCell ref="QVB626:QVI626"/>
    <mergeCell ref="QVJ626:QVQ626"/>
    <mergeCell ref="QVR626:QVY626"/>
    <mergeCell ref="QVZ626:QWG626"/>
    <mergeCell ref="QWH626:QWO626"/>
    <mergeCell ref="QWP626:QWW626"/>
    <mergeCell ref="QML626:QMS626"/>
    <mergeCell ref="QMT626:QNA626"/>
    <mergeCell ref="QNB626:QNI626"/>
    <mergeCell ref="QNJ626:QNQ626"/>
    <mergeCell ref="QNR626:QNY626"/>
    <mergeCell ref="QNZ626:QOG626"/>
    <mergeCell ref="QOH626:QOO626"/>
    <mergeCell ref="QOP626:QOW626"/>
    <mergeCell ref="QOX626:QPE626"/>
    <mergeCell ref="QPF626:QPM626"/>
    <mergeCell ref="QPN626:QPU626"/>
    <mergeCell ref="QPV626:QQC626"/>
    <mergeCell ref="QQD626:QQK626"/>
    <mergeCell ref="QQL626:QQS626"/>
    <mergeCell ref="QQT626:QRA626"/>
    <mergeCell ref="QRB626:QRI626"/>
    <mergeCell ref="QRJ626:QRQ626"/>
    <mergeCell ref="QHF626:QHM626"/>
    <mergeCell ref="QHN626:QHU626"/>
    <mergeCell ref="QHV626:QIC626"/>
    <mergeCell ref="QID626:QIK626"/>
    <mergeCell ref="QIL626:QIS626"/>
    <mergeCell ref="QIT626:QJA626"/>
    <mergeCell ref="QJB626:QJI626"/>
    <mergeCell ref="QJJ626:QJQ626"/>
    <mergeCell ref="QJR626:QJY626"/>
    <mergeCell ref="QJZ626:QKG626"/>
    <mergeCell ref="QKH626:QKO626"/>
    <mergeCell ref="QKP626:QKW626"/>
    <mergeCell ref="QKX626:QLE626"/>
    <mergeCell ref="QLF626:QLM626"/>
    <mergeCell ref="QLN626:QLU626"/>
    <mergeCell ref="QLV626:QMC626"/>
    <mergeCell ref="QMD626:QMK626"/>
    <mergeCell ref="QBZ626:QCG626"/>
    <mergeCell ref="QCH626:QCO626"/>
    <mergeCell ref="QCP626:QCW626"/>
    <mergeCell ref="QCX626:QDE626"/>
    <mergeCell ref="QDF626:QDM626"/>
    <mergeCell ref="QDN626:QDU626"/>
    <mergeCell ref="QDV626:QEC626"/>
    <mergeCell ref="QED626:QEK626"/>
    <mergeCell ref="QEL626:QES626"/>
    <mergeCell ref="QET626:QFA626"/>
    <mergeCell ref="QFB626:QFI626"/>
    <mergeCell ref="QFJ626:QFQ626"/>
    <mergeCell ref="QFR626:QFY626"/>
    <mergeCell ref="QFZ626:QGG626"/>
    <mergeCell ref="QGH626:QGO626"/>
    <mergeCell ref="QGP626:QGW626"/>
    <mergeCell ref="QGX626:QHE626"/>
    <mergeCell ref="PWT626:PXA626"/>
    <mergeCell ref="PXB626:PXI626"/>
    <mergeCell ref="PXJ626:PXQ626"/>
    <mergeCell ref="PXR626:PXY626"/>
    <mergeCell ref="PXZ626:PYG626"/>
    <mergeCell ref="PYH626:PYO626"/>
    <mergeCell ref="PYP626:PYW626"/>
    <mergeCell ref="PYX626:PZE626"/>
    <mergeCell ref="PZF626:PZM626"/>
    <mergeCell ref="PZN626:PZU626"/>
    <mergeCell ref="PZV626:QAC626"/>
    <mergeCell ref="QAD626:QAK626"/>
    <mergeCell ref="QAL626:QAS626"/>
    <mergeCell ref="QAT626:QBA626"/>
    <mergeCell ref="QBB626:QBI626"/>
    <mergeCell ref="QBJ626:QBQ626"/>
    <mergeCell ref="QBR626:QBY626"/>
    <mergeCell ref="PRN626:PRU626"/>
    <mergeCell ref="PRV626:PSC626"/>
    <mergeCell ref="PSD626:PSK626"/>
    <mergeCell ref="PSL626:PSS626"/>
    <mergeCell ref="PST626:PTA626"/>
    <mergeCell ref="PTB626:PTI626"/>
    <mergeCell ref="PTJ626:PTQ626"/>
    <mergeCell ref="PTR626:PTY626"/>
    <mergeCell ref="PTZ626:PUG626"/>
    <mergeCell ref="PUH626:PUO626"/>
    <mergeCell ref="PUP626:PUW626"/>
    <mergeCell ref="PUX626:PVE626"/>
    <mergeCell ref="PVF626:PVM626"/>
    <mergeCell ref="PVN626:PVU626"/>
    <mergeCell ref="PVV626:PWC626"/>
    <mergeCell ref="PWD626:PWK626"/>
    <mergeCell ref="PWL626:PWS626"/>
    <mergeCell ref="PMH626:PMO626"/>
    <mergeCell ref="PMP626:PMW626"/>
    <mergeCell ref="PMX626:PNE626"/>
    <mergeCell ref="PNF626:PNM626"/>
    <mergeCell ref="PNN626:PNU626"/>
    <mergeCell ref="PNV626:POC626"/>
    <mergeCell ref="POD626:POK626"/>
    <mergeCell ref="POL626:POS626"/>
    <mergeCell ref="POT626:PPA626"/>
    <mergeCell ref="PPB626:PPI626"/>
    <mergeCell ref="PPJ626:PPQ626"/>
    <mergeCell ref="PPR626:PPY626"/>
    <mergeCell ref="PPZ626:PQG626"/>
    <mergeCell ref="PQH626:PQO626"/>
    <mergeCell ref="PQP626:PQW626"/>
    <mergeCell ref="PQX626:PRE626"/>
    <mergeCell ref="PRF626:PRM626"/>
    <mergeCell ref="PHB626:PHI626"/>
    <mergeCell ref="PHJ626:PHQ626"/>
    <mergeCell ref="PHR626:PHY626"/>
    <mergeCell ref="PHZ626:PIG626"/>
    <mergeCell ref="PIH626:PIO626"/>
    <mergeCell ref="PIP626:PIW626"/>
    <mergeCell ref="PIX626:PJE626"/>
    <mergeCell ref="PJF626:PJM626"/>
    <mergeCell ref="PJN626:PJU626"/>
    <mergeCell ref="PJV626:PKC626"/>
    <mergeCell ref="PKD626:PKK626"/>
    <mergeCell ref="PKL626:PKS626"/>
    <mergeCell ref="PKT626:PLA626"/>
    <mergeCell ref="PLB626:PLI626"/>
    <mergeCell ref="PLJ626:PLQ626"/>
    <mergeCell ref="PLR626:PLY626"/>
    <mergeCell ref="PLZ626:PMG626"/>
    <mergeCell ref="PBV626:PCC626"/>
    <mergeCell ref="PCD626:PCK626"/>
    <mergeCell ref="PCL626:PCS626"/>
    <mergeCell ref="PCT626:PDA626"/>
    <mergeCell ref="PDB626:PDI626"/>
    <mergeCell ref="PDJ626:PDQ626"/>
    <mergeCell ref="PDR626:PDY626"/>
    <mergeCell ref="PDZ626:PEG626"/>
    <mergeCell ref="PEH626:PEO626"/>
    <mergeCell ref="PEP626:PEW626"/>
    <mergeCell ref="PEX626:PFE626"/>
    <mergeCell ref="PFF626:PFM626"/>
    <mergeCell ref="PFN626:PFU626"/>
    <mergeCell ref="PFV626:PGC626"/>
    <mergeCell ref="PGD626:PGK626"/>
    <mergeCell ref="PGL626:PGS626"/>
    <mergeCell ref="PGT626:PHA626"/>
    <mergeCell ref="OWP626:OWW626"/>
    <mergeCell ref="OWX626:OXE626"/>
    <mergeCell ref="OXF626:OXM626"/>
    <mergeCell ref="OXN626:OXU626"/>
    <mergeCell ref="OXV626:OYC626"/>
    <mergeCell ref="OYD626:OYK626"/>
    <mergeCell ref="OYL626:OYS626"/>
    <mergeCell ref="OYT626:OZA626"/>
    <mergeCell ref="OZB626:OZI626"/>
    <mergeCell ref="OZJ626:OZQ626"/>
    <mergeCell ref="OZR626:OZY626"/>
    <mergeCell ref="OZZ626:PAG626"/>
    <mergeCell ref="PAH626:PAO626"/>
    <mergeCell ref="PAP626:PAW626"/>
    <mergeCell ref="PAX626:PBE626"/>
    <mergeCell ref="PBF626:PBM626"/>
    <mergeCell ref="PBN626:PBU626"/>
    <mergeCell ref="ORJ626:ORQ626"/>
    <mergeCell ref="ORR626:ORY626"/>
    <mergeCell ref="ORZ626:OSG626"/>
    <mergeCell ref="OSH626:OSO626"/>
    <mergeCell ref="OSP626:OSW626"/>
    <mergeCell ref="OSX626:OTE626"/>
    <mergeCell ref="OTF626:OTM626"/>
    <mergeCell ref="OTN626:OTU626"/>
    <mergeCell ref="OTV626:OUC626"/>
    <mergeCell ref="OUD626:OUK626"/>
    <mergeCell ref="OUL626:OUS626"/>
    <mergeCell ref="OUT626:OVA626"/>
    <mergeCell ref="OVB626:OVI626"/>
    <mergeCell ref="OVJ626:OVQ626"/>
    <mergeCell ref="OVR626:OVY626"/>
    <mergeCell ref="OVZ626:OWG626"/>
    <mergeCell ref="OWH626:OWO626"/>
    <mergeCell ref="OMD626:OMK626"/>
    <mergeCell ref="OML626:OMS626"/>
    <mergeCell ref="OMT626:ONA626"/>
    <mergeCell ref="ONB626:ONI626"/>
    <mergeCell ref="ONJ626:ONQ626"/>
    <mergeCell ref="ONR626:ONY626"/>
    <mergeCell ref="ONZ626:OOG626"/>
    <mergeCell ref="OOH626:OOO626"/>
    <mergeCell ref="OOP626:OOW626"/>
    <mergeCell ref="OOX626:OPE626"/>
    <mergeCell ref="OPF626:OPM626"/>
    <mergeCell ref="OPN626:OPU626"/>
    <mergeCell ref="OPV626:OQC626"/>
    <mergeCell ref="OQD626:OQK626"/>
    <mergeCell ref="OQL626:OQS626"/>
    <mergeCell ref="OQT626:ORA626"/>
    <mergeCell ref="ORB626:ORI626"/>
    <mergeCell ref="OGX626:OHE626"/>
    <mergeCell ref="OHF626:OHM626"/>
    <mergeCell ref="OHN626:OHU626"/>
    <mergeCell ref="OHV626:OIC626"/>
    <mergeCell ref="OID626:OIK626"/>
    <mergeCell ref="OIL626:OIS626"/>
    <mergeCell ref="OIT626:OJA626"/>
    <mergeCell ref="OJB626:OJI626"/>
    <mergeCell ref="OJJ626:OJQ626"/>
    <mergeCell ref="OJR626:OJY626"/>
    <mergeCell ref="OJZ626:OKG626"/>
    <mergeCell ref="OKH626:OKO626"/>
    <mergeCell ref="OKP626:OKW626"/>
    <mergeCell ref="OKX626:OLE626"/>
    <mergeCell ref="OLF626:OLM626"/>
    <mergeCell ref="OLN626:OLU626"/>
    <mergeCell ref="OLV626:OMC626"/>
    <mergeCell ref="OBR626:OBY626"/>
    <mergeCell ref="OBZ626:OCG626"/>
    <mergeCell ref="OCH626:OCO626"/>
    <mergeCell ref="OCP626:OCW626"/>
    <mergeCell ref="OCX626:ODE626"/>
    <mergeCell ref="ODF626:ODM626"/>
    <mergeCell ref="ODN626:ODU626"/>
    <mergeCell ref="ODV626:OEC626"/>
    <mergeCell ref="OED626:OEK626"/>
    <mergeCell ref="OEL626:OES626"/>
    <mergeCell ref="OET626:OFA626"/>
    <mergeCell ref="OFB626:OFI626"/>
    <mergeCell ref="OFJ626:OFQ626"/>
    <mergeCell ref="OFR626:OFY626"/>
    <mergeCell ref="OFZ626:OGG626"/>
    <mergeCell ref="OGH626:OGO626"/>
    <mergeCell ref="OGP626:OGW626"/>
    <mergeCell ref="NWL626:NWS626"/>
    <mergeCell ref="NWT626:NXA626"/>
    <mergeCell ref="NXB626:NXI626"/>
    <mergeCell ref="NXJ626:NXQ626"/>
    <mergeCell ref="NXR626:NXY626"/>
    <mergeCell ref="NXZ626:NYG626"/>
    <mergeCell ref="NYH626:NYO626"/>
    <mergeCell ref="NYP626:NYW626"/>
    <mergeCell ref="NYX626:NZE626"/>
    <mergeCell ref="NZF626:NZM626"/>
    <mergeCell ref="NZN626:NZU626"/>
    <mergeCell ref="NZV626:OAC626"/>
    <mergeCell ref="OAD626:OAK626"/>
    <mergeCell ref="OAL626:OAS626"/>
    <mergeCell ref="OAT626:OBA626"/>
    <mergeCell ref="OBB626:OBI626"/>
    <mergeCell ref="OBJ626:OBQ626"/>
    <mergeCell ref="NRF626:NRM626"/>
    <mergeCell ref="NRN626:NRU626"/>
    <mergeCell ref="NRV626:NSC626"/>
    <mergeCell ref="NSD626:NSK626"/>
    <mergeCell ref="NSL626:NSS626"/>
    <mergeCell ref="NST626:NTA626"/>
    <mergeCell ref="NTB626:NTI626"/>
    <mergeCell ref="NTJ626:NTQ626"/>
    <mergeCell ref="NTR626:NTY626"/>
    <mergeCell ref="NTZ626:NUG626"/>
    <mergeCell ref="NUH626:NUO626"/>
    <mergeCell ref="NUP626:NUW626"/>
    <mergeCell ref="NUX626:NVE626"/>
    <mergeCell ref="NVF626:NVM626"/>
    <mergeCell ref="NVN626:NVU626"/>
    <mergeCell ref="NVV626:NWC626"/>
    <mergeCell ref="NWD626:NWK626"/>
    <mergeCell ref="NLZ626:NMG626"/>
    <mergeCell ref="NMH626:NMO626"/>
    <mergeCell ref="NMP626:NMW626"/>
    <mergeCell ref="NMX626:NNE626"/>
    <mergeCell ref="NNF626:NNM626"/>
    <mergeCell ref="NNN626:NNU626"/>
    <mergeCell ref="NNV626:NOC626"/>
    <mergeCell ref="NOD626:NOK626"/>
    <mergeCell ref="NOL626:NOS626"/>
    <mergeCell ref="NOT626:NPA626"/>
    <mergeCell ref="NPB626:NPI626"/>
    <mergeCell ref="NPJ626:NPQ626"/>
    <mergeCell ref="NPR626:NPY626"/>
    <mergeCell ref="NPZ626:NQG626"/>
    <mergeCell ref="NQH626:NQO626"/>
    <mergeCell ref="NQP626:NQW626"/>
    <mergeCell ref="NQX626:NRE626"/>
    <mergeCell ref="NGT626:NHA626"/>
    <mergeCell ref="NHB626:NHI626"/>
    <mergeCell ref="NHJ626:NHQ626"/>
    <mergeCell ref="NHR626:NHY626"/>
    <mergeCell ref="NHZ626:NIG626"/>
    <mergeCell ref="NIH626:NIO626"/>
    <mergeCell ref="NIP626:NIW626"/>
    <mergeCell ref="NIX626:NJE626"/>
    <mergeCell ref="NJF626:NJM626"/>
    <mergeCell ref="NJN626:NJU626"/>
    <mergeCell ref="NJV626:NKC626"/>
    <mergeCell ref="NKD626:NKK626"/>
    <mergeCell ref="NKL626:NKS626"/>
    <mergeCell ref="NKT626:NLA626"/>
    <mergeCell ref="NLB626:NLI626"/>
    <mergeCell ref="NLJ626:NLQ626"/>
    <mergeCell ref="NLR626:NLY626"/>
    <mergeCell ref="NBN626:NBU626"/>
    <mergeCell ref="NBV626:NCC626"/>
    <mergeCell ref="NCD626:NCK626"/>
    <mergeCell ref="NCL626:NCS626"/>
    <mergeCell ref="NCT626:NDA626"/>
    <mergeCell ref="NDB626:NDI626"/>
    <mergeCell ref="NDJ626:NDQ626"/>
    <mergeCell ref="NDR626:NDY626"/>
    <mergeCell ref="NDZ626:NEG626"/>
    <mergeCell ref="NEH626:NEO626"/>
    <mergeCell ref="NEP626:NEW626"/>
    <mergeCell ref="NEX626:NFE626"/>
    <mergeCell ref="NFF626:NFM626"/>
    <mergeCell ref="NFN626:NFU626"/>
    <mergeCell ref="NFV626:NGC626"/>
    <mergeCell ref="NGD626:NGK626"/>
    <mergeCell ref="NGL626:NGS626"/>
    <mergeCell ref="MWH626:MWO626"/>
    <mergeCell ref="MWP626:MWW626"/>
    <mergeCell ref="MWX626:MXE626"/>
    <mergeCell ref="MXF626:MXM626"/>
    <mergeCell ref="MXN626:MXU626"/>
    <mergeCell ref="MXV626:MYC626"/>
    <mergeCell ref="MYD626:MYK626"/>
    <mergeCell ref="MYL626:MYS626"/>
    <mergeCell ref="MYT626:MZA626"/>
    <mergeCell ref="MZB626:MZI626"/>
    <mergeCell ref="MZJ626:MZQ626"/>
    <mergeCell ref="MZR626:MZY626"/>
    <mergeCell ref="MZZ626:NAG626"/>
    <mergeCell ref="NAH626:NAO626"/>
    <mergeCell ref="NAP626:NAW626"/>
    <mergeCell ref="NAX626:NBE626"/>
    <mergeCell ref="NBF626:NBM626"/>
    <mergeCell ref="MRB626:MRI626"/>
    <mergeCell ref="MRJ626:MRQ626"/>
    <mergeCell ref="MRR626:MRY626"/>
    <mergeCell ref="MRZ626:MSG626"/>
    <mergeCell ref="MSH626:MSO626"/>
    <mergeCell ref="MSP626:MSW626"/>
    <mergeCell ref="MSX626:MTE626"/>
    <mergeCell ref="MTF626:MTM626"/>
    <mergeCell ref="MTN626:MTU626"/>
    <mergeCell ref="MTV626:MUC626"/>
    <mergeCell ref="MUD626:MUK626"/>
    <mergeCell ref="MUL626:MUS626"/>
    <mergeCell ref="MUT626:MVA626"/>
    <mergeCell ref="MVB626:MVI626"/>
    <mergeCell ref="MVJ626:MVQ626"/>
    <mergeCell ref="MVR626:MVY626"/>
    <mergeCell ref="MVZ626:MWG626"/>
    <mergeCell ref="MLV626:MMC626"/>
    <mergeCell ref="MMD626:MMK626"/>
    <mergeCell ref="MML626:MMS626"/>
    <mergeCell ref="MMT626:MNA626"/>
    <mergeCell ref="MNB626:MNI626"/>
    <mergeCell ref="MNJ626:MNQ626"/>
    <mergeCell ref="MNR626:MNY626"/>
    <mergeCell ref="MNZ626:MOG626"/>
    <mergeCell ref="MOH626:MOO626"/>
    <mergeCell ref="MOP626:MOW626"/>
    <mergeCell ref="MOX626:MPE626"/>
    <mergeCell ref="MPF626:MPM626"/>
    <mergeCell ref="MPN626:MPU626"/>
    <mergeCell ref="MPV626:MQC626"/>
    <mergeCell ref="MQD626:MQK626"/>
    <mergeCell ref="MQL626:MQS626"/>
    <mergeCell ref="MQT626:MRA626"/>
    <mergeCell ref="MGP626:MGW626"/>
    <mergeCell ref="MGX626:MHE626"/>
    <mergeCell ref="MHF626:MHM626"/>
    <mergeCell ref="MHN626:MHU626"/>
    <mergeCell ref="MHV626:MIC626"/>
    <mergeCell ref="MID626:MIK626"/>
    <mergeCell ref="MIL626:MIS626"/>
    <mergeCell ref="MIT626:MJA626"/>
    <mergeCell ref="MJB626:MJI626"/>
    <mergeCell ref="MJJ626:MJQ626"/>
    <mergeCell ref="MJR626:MJY626"/>
    <mergeCell ref="MJZ626:MKG626"/>
    <mergeCell ref="MKH626:MKO626"/>
    <mergeCell ref="MKP626:MKW626"/>
    <mergeCell ref="MKX626:MLE626"/>
    <mergeCell ref="MLF626:MLM626"/>
    <mergeCell ref="MLN626:MLU626"/>
    <mergeCell ref="MBJ626:MBQ626"/>
    <mergeCell ref="MBR626:MBY626"/>
    <mergeCell ref="MBZ626:MCG626"/>
    <mergeCell ref="MCH626:MCO626"/>
    <mergeCell ref="MCP626:MCW626"/>
    <mergeCell ref="MCX626:MDE626"/>
    <mergeCell ref="MDF626:MDM626"/>
    <mergeCell ref="MDN626:MDU626"/>
    <mergeCell ref="MDV626:MEC626"/>
    <mergeCell ref="MED626:MEK626"/>
    <mergeCell ref="MEL626:MES626"/>
    <mergeCell ref="MET626:MFA626"/>
    <mergeCell ref="MFB626:MFI626"/>
    <mergeCell ref="MFJ626:MFQ626"/>
    <mergeCell ref="MFR626:MFY626"/>
    <mergeCell ref="MFZ626:MGG626"/>
    <mergeCell ref="MGH626:MGO626"/>
    <mergeCell ref="LWD626:LWK626"/>
    <mergeCell ref="LWL626:LWS626"/>
    <mergeCell ref="LWT626:LXA626"/>
    <mergeCell ref="LXB626:LXI626"/>
    <mergeCell ref="LXJ626:LXQ626"/>
    <mergeCell ref="LXR626:LXY626"/>
    <mergeCell ref="LXZ626:LYG626"/>
    <mergeCell ref="LYH626:LYO626"/>
    <mergeCell ref="LYP626:LYW626"/>
    <mergeCell ref="LYX626:LZE626"/>
    <mergeCell ref="LZF626:LZM626"/>
    <mergeCell ref="LZN626:LZU626"/>
    <mergeCell ref="LZV626:MAC626"/>
    <mergeCell ref="MAD626:MAK626"/>
    <mergeCell ref="MAL626:MAS626"/>
    <mergeCell ref="MAT626:MBA626"/>
    <mergeCell ref="MBB626:MBI626"/>
    <mergeCell ref="LQX626:LRE626"/>
    <mergeCell ref="LRF626:LRM626"/>
    <mergeCell ref="LRN626:LRU626"/>
    <mergeCell ref="LRV626:LSC626"/>
    <mergeCell ref="LSD626:LSK626"/>
    <mergeCell ref="LSL626:LSS626"/>
    <mergeCell ref="LST626:LTA626"/>
    <mergeCell ref="LTB626:LTI626"/>
    <mergeCell ref="LTJ626:LTQ626"/>
    <mergeCell ref="LTR626:LTY626"/>
    <mergeCell ref="LTZ626:LUG626"/>
    <mergeCell ref="LUH626:LUO626"/>
    <mergeCell ref="LUP626:LUW626"/>
    <mergeCell ref="LUX626:LVE626"/>
    <mergeCell ref="LVF626:LVM626"/>
    <mergeCell ref="LVN626:LVU626"/>
    <mergeCell ref="LVV626:LWC626"/>
    <mergeCell ref="LLR626:LLY626"/>
    <mergeCell ref="LLZ626:LMG626"/>
    <mergeCell ref="LMH626:LMO626"/>
    <mergeCell ref="LMP626:LMW626"/>
    <mergeCell ref="LMX626:LNE626"/>
    <mergeCell ref="LNF626:LNM626"/>
    <mergeCell ref="LNN626:LNU626"/>
    <mergeCell ref="LNV626:LOC626"/>
    <mergeCell ref="LOD626:LOK626"/>
    <mergeCell ref="LOL626:LOS626"/>
    <mergeCell ref="LOT626:LPA626"/>
    <mergeCell ref="LPB626:LPI626"/>
    <mergeCell ref="LPJ626:LPQ626"/>
    <mergeCell ref="LPR626:LPY626"/>
    <mergeCell ref="LPZ626:LQG626"/>
    <mergeCell ref="LQH626:LQO626"/>
    <mergeCell ref="LQP626:LQW626"/>
    <mergeCell ref="LGL626:LGS626"/>
    <mergeCell ref="LGT626:LHA626"/>
    <mergeCell ref="LHB626:LHI626"/>
    <mergeCell ref="LHJ626:LHQ626"/>
    <mergeCell ref="LHR626:LHY626"/>
    <mergeCell ref="LHZ626:LIG626"/>
    <mergeCell ref="LIH626:LIO626"/>
    <mergeCell ref="LIP626:LIW626"/>
    <mergeCell ref="LIX626:LJE626"/>
    <mergeCell ref="LJF626:LJM626"/>
    <mergeCell ref="LJN626:LJU626"/>
    <mergeCell ref="LJV626:LKC626"/>
    <mergeCell ref="LKD626:LKK626"/>
    <mergeCell ref="LKL626:LKS626"/>
    <mergeCell ref="LKT626:LLA626"/>
    <mergeCell ref="LLB626:LLI626"/>
    <mergeCell ref="LLJ626:LLQ626"/>
    <mergeCell ref="LBF626:LBM626"/>
    <mergeCell ref="LBN626:LBU626"/>
    <mergeCell ref="LBV626:LCC626"/>
    <mergeCell ref="LCD626:LCK626"/>
    <mergeCell ref="LCL626:LCS626"/>
    <mergeCell ref="LCT626:LDA626"/>
    <mergeCell ref="LDB626:LDI626"/>
    <mergeCell ref="LDJ626:LDQ626"/>
    <mergeCell ref="LDR626:LDY626"/>
    <mergeCell ref="LDZ626:LEG626"/>
    <mergeCell ref="LEH626:LEO626"/>
    <mergeCell ref="LEP626:LEW626"/>
    <mergeCell ref="LEX626:LFE626"/>
    <mergeCell ref="LFF626:LFM626"/>
    <mergeCell ref="LFN626:LFU626"/>
    <mergeCell ref="LFV626:LGC626"/>
    <mergeCell ref="LGD626:LGK626"/>
    <mergeCell ref="KVZ626:KWG626"/>
    <mergeCell ref="KWH626:KWO626"/>
    <mergeCell ref="KWP626:KWW626"/>
    <mergeCell ref="KWX626:KXE626"/>
    <mergeCell ref="KXF626:KXM626"/>
    <mergeCell ref="KXN626:KXU626"/>
    <mergeCell ref="KXV626:KYC626"/>
    <mergeCell ref="KYD626:KYK626"/>
    <mergeCell ref="KYL626:KYS626"/>
    <mergeCell ref="KYT626:KZA626"/>
    <mergeCell ref="KZB626:KZI626"/>
    <mergeCell ref="KZJ626:KZQ626"/>
    <mergeCell ref="KZR626:KZY626"/>
    <mergeCell ref="KZZ626:LAG626"/>
    <mergeCell ref="LAH626:LAO626"/>
    <mergeCell ref="LAP626:LAW626"/>
    <mergeCell ref="LAX626:LBE626"/>
    <mergeCell ref="KQT626:KRA626"/>
    <mergeCell ref="KRB626:KRI626"/>
    <mergeCell ref="KRJ626:KRQ626"/>
    <mergeCell ref="KRR626:KRY626"/>
    <mergeCell ref="KRZ626:KSG626"/>
    <mergeCell ref="KSH626:KSO626"/>
    <mergeCell ref="KSP626:KSW626"/>
    <mergeCell ref="KSX626:KTE626"/>
    <mergeCell ref="KTF626:KTM626"/>
    <mergeCell ref="KTN626:KTU626"/>
    <mergeCell ref="KTV626:KUC626"/>
    <mergeCell ref="KUD626:KUK626"/>
    <mergeCell ref="KUL626:KUS626"/>
    <mergeCell ref="KUT626:KVA626"/>
    <mergeCell ref="KVB626:KVI626"/>
    <mergeCell ref="KVJ626:KVQ626"/>
    <mergeCell ref="KVR626:KVY626"/>
    <mergeCell ref="KLN626:KLU626"/>
    <mergeCell ref="KLV626:KMC626"/>
    <mergeCell ref="KMD626:KMK626"/>
    <mergeCell ref="KML626:KMS626"/>
    <mergeCell ref="KMT626:KNA626"/>
    <mergeCell ref="KNB626:KNI626"/>
    <mergeCell ref="KNJ626:KNQ626"/>
    <mergeCell ref="KNR626:KNY626"/>
    <mergeCell ref="KNZ626:KOG626"/>
    <mergeCell ref="KOH626:KOO626"/>
    <mergeCell ref="KOP626:KOW626"/>
    <mergeCell ref="KOX626:KPE626"/>
    <mergeCell ref="KPF626:KPM626"/>
    <mergeCell ref="KPN626:KPU626"/>
    <mergeCell ref="KPV626:KQC626"/>
    <mergeCell ref="KQD626:KQK626"/>
    <mergeCell ref="KQL626:KQS626"/>
    <mergeCell ref="KGH626:KGO626"/>
    <mergeCell ref="KGP626:KGW626"/>
    <mergeCell ref="KGX626:KHE626"/>
    <mergeCell ref="KHF626:KHM626"/>
    <mergeCell ref="KHN626:KHU626"/>
    <mergeCell ref="KHV626:KIC626"/>
    <mergeCell ref="KID626:KIK626"/>
    <mergeCell ref="KIL626:KIS626"/>
    <mergeCell ref="KIT626:KJA626"/>
    <mergeCell ref="KJB626:KJI626"/>
    <mergeCell ref="KJJ626:KJQ626"/>
    <mergeCell ref="KJR626:KJY626"/>
    <mergeCell ref="KJZ626:KKG626"/>
    <mergeCell ref="KKH626:KKO626"/>
    <mergeCell ref="KKP626:KKW626"/>
    <mergeCell ref="KKX626:KLE626"/>
    <mergeCell ref="KLF626:KLM626"/>
    <mergeCell ref="KBB626:KBI626"/>
    <mergeCell ref="KBJ626:KBQ626"/>
    <mergeCell ref="KBR626:KBY626"/>
    <mergeCell ref="KBZ626:KCG626"/>
    <mergeCell ref="KCH626:KCO626"/>
    <mergeCell ref="KCP626:KCW626"/>
    <mergeCell ref="KCX626:KDE626"/>
    <mergeCell ref="KDF626:KDM626"/>
    <mergeCell ref="KDN626:KDU626"/>
    <mergeCell ref="KDV626:KEC626"/>
    <mergeCell ref="KED626:KEK626"/>
    <mergeCell ref="KEL626:KES626"/>
    <mergeCell ref="KET626:KFA626"/>
    <mergeCell ref="KFB626:KFI626"/>
    <mergeCell ref="KFJ626:KFQ626"/>
    <mergeCell ref="KFR626:KFY626"/>
    <mergeCell ref="KFZ626:KGG626"/>
    <mergeCell ref="JVV626:JWC626"/>
    <mergeCell ref="JWD626:JWK626"/>
    <mergeCell ref="JWL626:JWS626"/>
    <mergeCell ref="JWT626:JXA626"/>
    <mergeCell ref="JXB626:JXI626"/>
    <mergeCell ref="JXJ626:JXQ626"/>
    <mergeCell ref="JXR626:JXY626"/>
    <mergeCell ref="JXZ626:JYG626"/>
    <mergeCell ref="JYH626:JYO626"/>
    <mergeCell ref="JYP626:JYW626"/>
    <mergeCell ref="JYX626:JZE626"/>
    <mergeCell ref="JZF626:JZM626"/>
    <mergeCell ref="JZN626:JZU626"/>
    <mergeCell ref="JZV626:KAC626"/>
    <mergeCell ref="KAD626:KAK626"/>
    <mergeCell ref="KAL626:KAS626"/>
    <mergeCell ref="KAT626:KBA626"/>
    <mergeCell ref="JQP626:JQW626"/>
    <mergeCell ref="JQX626:JRE626"/>
    <mergeCell ref="JRF626:JRM626"/>
    <mergeCell ref="JRN626:JRU626"/>
    <mergeCell ref="JRV626:JSC626"/>
    <mergeCell ref="JSD626:JSK626"/>
    <mergeCell ref="JSL626:JSS626"/>
    <mergeCell ref="JST626:JTA626"/>
    <mergeCell ref="JTB626:JTI626"/>
    <mergeCell ref="JTJ626:JTQ626"/>
    <mergeCell ref="JTR626:JTY626"/>
    <mergeCell ref="JTZ626:JUG626"/>
    <mergeCell ref="JUH626:JUO626"/>
    <mergeCell ref="JUP626:JUW626"/>
    <mergeCell ref="JUX626:JVE626"/>
    <mergeCell ref="JVF626:JVM626"/>
    <mergeCell ref="JVN626:JVU626"/>
    <mergeCell ref="JLJ626:JLQ626"/>
    <mergeCell ref="JLR626:JLY626"/>
    <mergeCell ref="JLZ626:JMG626"/>
    <mergeCell ref="JMH626:JMO626"/>
    <mergeCell ref="JMP626:JMW626"/>
    <mergeCell ref="JMX626:JNE626"/>
    <mergeCell ref="JNF626:JNM626"/>
    <mergeCell ref="JNN626:JNU626"/>
    <mergeCell ref="JNV626:JOC626"/>
    <mergeCell ref="JOD626:JOK626"/>
    <mergeCell ref="JOL626:JOS626"/>
    <mergeCell ref="JOT626:JPA626"/>
    <mergeCell ref="JPB626:JPI626"/>
    <mergeCell ref="JPJ626:JPQ626"/>
    <mergeCell ref="JPR626:JPY626"/>
    <mergeCell ref="JPZ626:JQG626"/>
    <mergeCell ref="JQH626:JQO626"/>
    <mergeCell ref="JGD626:JGK626"/>
    <mergeCell ref="JGL626:JGS626"/>
    <mergeCell ref="JGT626:JHA626"/>
    <mergeCell ref="JHB626:JHI626"/>
    <mergeCell ref="JHJ626:JHQ626"/>
    <mergeCell ref="JHR626:JHY626"/>
    <mergeCell ref="JHZ626:JIG626"/>
    <mergeCell ref="JIH626:JIO626"/>
    <mergeCell ref="JIP626:JIW626"/>
    <mergeCell ref="JIX626:JJE626"/>
    <mergeCell ref="JJF626:JJM626"/>
    <mergeCell ref="JJN626:JJU626"/>
    <mergeCell ref="JJV626:JKC626"/>
    <mergeCell ref="JKD626:JKK626"/>
    <mergeCell ref="JKL626:JKS626"/>
    <mergeCell ref="JKT626:JLA626"/>
    <mergeCell ref="JLB626:JLI626"/>
    <mergeCell ref="JAX626:JBE626"/>
    <mergeCell ref="JBF626:JBM626"/>
    <mergeCell ref="JBN626:JBU626"/>
    <mergeCell ref="JBV626:JCC626"/>
    <mergeCell ref="JCD626:JCK626"/>
    <mergeCell ref="JCL626:JCS626"/>
    <mergeCell ref="JCT626:JDA626"/>
    <mergeCell ref="JDB626:JDI626"/>
    <mergeCell ref="JDJ626:JDQ626"/>
    <mergeCell ref="JDR626:JDY626"/>
    <mergeCell ref="JDZ626:JEG626"/>
    <mergeCell ref="JEH626:JEO626"/>
    <mergeCell ref="JEP626:JEW626"/>
    <mergeCell ref="JEX626:JFE626"/>
    <mergeCell ref="JFF626:JFM626"/>
    <mergeCell ref="JFN626:JFU626"/>
    <mergeCell ref="JFV626:JGC626"/>
    <mergeCell ref="IVR626:IVY626"/>
    <mergeCell ref="IVZ626:IWG626"/>
    <mergeCell ref="IWH626:IWO626"/>
    <mergeCell ref="IWP626:IWW626"/>
    <mergeCell ref="IWX626:IXE626"/>
    <mergeCell ref="IXF626:IXM626"/>
    <mergeCell ref="IXN626:IXU626"/>
    <mergeCell ref="IXV626:IYC626"/>
    <mergeCell ref="IYD626:IYK626"/>
    <mergeCell ref="IYL626:IYS626"/>
    <mergeCell ref="IYT626:IZA626"/>
    <mergeCell ref="IZB626:IZI626"/>
    <mergeCell ref="IZJ626:IZQ626"/>
    <mergeCell ref="IZR626:IZY626"/>
    <mergeCell ref="IZZ626:JAG626"/>
    <mergeCell ref="JAH626:JAO626"/>
    <mergeCell ref="JAP626:JAW626"/>
    <mergeCell ref="IQL626:IQS626"/>
    <mergeCell ref="IQT626:IRA626"/>
    <mergeCell ref="IRB626:IRI626"/>
    <mergeCell ref="IRJ626:IRQ626"/>
    <mergeCell ref="IRR626:IRY626"/>
    <mergeCell ref="IRZ626:ISG626"/>
    <mergeCell ref="ISH626:ISO626"/>
    <mergeCell ref="ISP626:ISW626"/>
    <mergeCell ref="ISX626:ITE626"/>
    <mergeCell ref="ITF626:ITM626"/>
    <mergeCell ref="ITN626:ITU626"/>
    <mergeCell ref="ITV626:IUC626"/>
    <mergeCell ref="IUD626:IUK626"/>
    <mergeCell ref="IUL626:IUS626"/>
    <mergeCell ref="IUT626:IVA626"/>
    <mergeCell ref="IVB626:IVI626"/>
    <mergeCell ref="IVJ626:IVQ626"/>
    <mergeCell ref="ILF626:ILM626"/>
    <mergeCell ref="ILN626:ILU626"/>
    <mergeCell ref="ILV626:IMC626"/>
    <mergeCell ref="IMD626:IMK626"/>
    <mergeCell ref="IML626:IMS626"/>
    <mergeCell ref="IMT626:INA626"/>
    <mergeCell ref="INB626:INI626"/>
    <mergeCell ref="INJ626:INQ626"/>
    <mergeCell ref="INR626:INY626"/>
    <mergeCell ref="INZ626:IOG626"/>
    <mergeCell ref="IOH626:IOO626"/>
    <mergeCell ref="IOP626:IOW626"/>
    <mergeCell ref="IOX626:IPE626"/>
    <mergeCell ref="IPF626:IPM626"/>
    <mergeCell ref="IPN626:IPU626"/>
    <mergeCell ref="IPV626:IQC626"/>
    <mergeCell ref="IQD626:IQK626"/>
    <mergeCell ref="IFZ626:IGG626"/>
    <mergeCell ref="IGH626:IGO626"/>
    <mergeCell ref="IGP626:IGW626"/>
    <mergeCell ref="IGX626:IHE626"/>
    <mergeCell ref="IHF626:IHM626"/>
    <mergeCell ref="IHN626:IHU626"/>
    <mergeCell ref="IHV626:IIC626"/>
    <mergeCell ref="IID626:IIK626"/>
    <mergeCell ref="IIL626:IIS626"/>
    <mergeCell ref="IIT626:IJA626"/>
    <mergeCell ref="IJB626:IJI626"/>
    <mergeCell ref="IJJ626:IJQ626"/>
    <mergeCell ref="IJR626:IJY626"/>
    <mergeCell ref="IJZ626:IKG626"/>
    <mergeCell ref="IKH626:IKO626"/>
    <mergeCell ref="IKP626:IKW626"/>
    <mergeCell ref="IKX626:ILE626"/>
    <mergeCell ref="IAT626:IBA626"/>
    <mergeCell ref="IBB626:IBI626"/>
    <mergeCell ref="IBJ626:IBQ626"/>
    <mergeCell ref="IBR626:IBY626"/>
    <mergeCell ref="IBZ626:ICG626"/>
    <mergeCell ref="ICH626:ICO626"/>
    <mergeCell ref="ICP626:ICW626"/>
    <mergeCell ref="ICX626:IDE626"/>
    <mergeCell ref="IDF626:IDM626"/>
    <mergeCell ref="IDN626:IDU626"/>
    <mergeCell ref="IDV626:IEC626"/>
    <mergeCell ref="IED626:IEK626"/>
    <mergeCell ref="IEL626:IES626"/>
    <mergeCell ref="IET626:IFA626"/>
    <mergeCell ref="IFB626:IFI626"/>
    <mergeCell ref="IFJ626:IFQ626"/>
    <mergeCell ref="IFR626:IFY626"/>
    <mergeCell ref="HVN626:HVU626"/>
    <mergeCell ref="HVV626:HWC626"/>
    <mergeCell ref="HWD626:HWK626"/>
    <mergeCell ref="HWL626:HWS626"/>
    <mergeCell ref="HWT626:HXA626"/>
    <mergeCell ref="HXB626:HXI626"/>
    <mergeCell ref="HXJ626:HXQ626"/>
    <mergeCell ref="HXR626:HXY626"/>
    <mergeCell ref="HXZ626:HYG626"/>
    <mergeCell ref="HYH626:HYO626"/>
    <mergeCell ref="HYP626:HYW626"/>
    <mergeCell ref="HYX626:HZE626"/>
    <mergeCell ref="HZF626:HZM626"/>
    <mergeCell ref="HZN626:HZU626"/>
    <mergeCell ref="HZV626:IAC626"/>
    <mergeCell ref="IAD626:IAK626"/>
    <mergeCell ref="IAL626:IAS626"/>
    <mergeCell ref="HQH626:HQO626"/>
    <mergeCell ref="HQP626:HQW626"/>
    <mergeCell ref="HQX626:HRE626"/>
    <mergeCell ref="HRF626:HRM626"/>
    <mergeCell ref="HRN626:HRU626"/>
    <mergeCell ref="HRV626:HSC626"/>
    <mergeCell ref="HSD626:HSK626"/>
    <mergeCell ref="HSL626:HSS626"/>
    <mergeCell ref="HST626:HTA626"/>
    <mergeCell ref="HTB626:HTI626"/>
    <mergeCell ref="HTJ626:HTQ626"/>
    <mergeCell ref="HTR626:HTY626"/>
    <mergeCell ref="HTZ626:HUG626"/>
    <mergeCell ref="HUH626:HUO626"/>
    <mergeCell ref="HUP626:HUW626"/>
    <mergeCell ref="HUX626:HVE626"/>
    <mergeCell ref="HVF626:HVM626"/>
    <mergeCell ref="HLB626:HLI626"/>
    <mergeCell ref="HLJ626:HLQ626"/>
    <mergeCell ref="HLR626:HLY626"/>
    <mergeCell ref="HLZ626:HMG626"/>
    <mergeCell ref="HMH626:HMO626"/>
    <mergeCell ref="HMP626:HMW626"/>
    <mergeCell ref="HMX626:HNE626"/>
    <mergeCell ref="HNF626:HNM626"/>
    <mergeCell ref="HNN626:HNU626"/>
    <mergeCell ref="HNV626:HOC626"/>
    <mergeCell ref="HOD626:HOK626"/>
    <mergeCell ref="HOL626:HOS626"/>
    <mergeCell ref="HOT626:HPA626"/>
    <mergeCell ref="HPB626:HPI626"/>
    <mergeCell ref="HPJ626:HPQ626"/>
    <mergeCell ref="HPR626:HPY626"/>
    <mergeCell ref="HPZ626:HQG626"/>
    <mergeCell ref="HFV626:HGC626"/>
    <mergeCell ref="HGD626:HGK626"/>
    <mergeCell ref="HGL626:HGS626"/>
    <mergeCell ref="HGT626:HHA626"/>
    <mergeCell ref="HHB626:HHI626"/>
    <mergeCell ref="HHJ626:HHQ626"/>
    <mergeCell ref="HHR626:HHY626"/>
    <mergeCell ref="HHZ626:HIG626"/>
    <mergeCell ref="HIH626:HIO626"/>
    <mergeCell ref="HIP626:HIW626"/>
    <mergeCell ref="HIX626:HJE626"/>
    <mergeCell ref="HJF626:HJM626"/>
    <mergeCell ref="HJN626:HJU626"/>
    <mergeCell ref="HJV626:HKC626"/>
    <mergeCell ref="HKD626:HKK626"/>
    <mergeCell ref="HKL626:HKS626"/>
    <mergeCell ref="HKT626:HLA626"/>
    <mergeCell ref="HAP626:HAW626"/>
    <mergeCell ref="HAX626:HBE626"/>
    <mergeCell ref="HBF626:HBM626"/>
    <mergeCell ref="HBN626:HBU626"/>
    <mergeCell ref="HBV626:HCC626"/>
    <mergeCell ref="HCD626:HCK626"/>
    <mergeCell ref="HCL626:HCS626"/>
    <mergeCell ref="HCT626:HDA626"/>
    <mergeCell ref="HDB626:HDI626"/>
    <mergeCell ref="HDJ626:HDQ626"/>
    <mergeCell ref="HDR626:HDY626"/>
    <mergeCell ref="HDZ626:HEG626"/>
    <mergeCell ref="HEH626:HEO626"/>
    <mergeCell ref="HEP626:HEW626"/>
    <mergeCell ref="HEX626:HFE626"/>
    <mergeCell ref="HFF626:HFM626"/>
    <mergeCell ref="HFN626:HFU626"/>
    <mergeCell ref="GVJ626:GVQ626"/>
    <mergeCell ref="GVR626:GVY626"/>
    <mergeCell ref="GVZ626:GWG626"/>
    <mergeCell ref="GWH626:GWO626"/>
    <mergeCell ref="GWP626:GWW626"/>
    <mergeCell ref="GWX626:GXE626"/>
    <mergeCell ref="GXF626:GXM626"/>
    <mergeCell ref="GXN626:GXU626"/>
    <mergeCell ref="GXV626:GYC626"/>
    <mergeCell ref="GYD626:GYK626"/>
    <mergeCell ref="GYL626:GYS626"/>
    <mergeCell ref="GYT626:GZA626"/>
    <mergeCell ref="GZB626:GZI626"/>
    <mergeCell ref="GZJ626:GZQ626"/>
    <mergeCell ref="GZR626:GZY626"/>
    <mergeCell ref="GZZ626:HAG626"/>
    <mergeCell ref="HAH626:HAO626"/>
    <mergeCell ref="GQD626:GQK626"/>
    <mergeCell ref="GQL626:GQS626"/>
    <mergeCell ref="GQT626:GRA626"/>
    <mergeCell ref="GRB626:GRI626"/>
    <mergeCell ref="GRJ626:GRQ626"/>
    <mergeCell ref="GRR626:GRY626"/>
    <mergeCell ref="GRZ626:GSG626"/>
    <mergeCell ref="GSH626:GSO626"/>
    <mergeCell ref="GSP626:GSW626"/>
    <mergeCell ref="GSX626:GTE626"/>
    <mergeCell ref="GTF626:GTM626"/>
    <mergeCell ref="GTN626:GTU626"/>
    <mergeCell ref="GTV626:GUC626"/>
    <mergeCell ref="GUD626:GUK626"/>
    <mergeCell ref="GUL626:GUS626"/>
    <mergeCell ref="GUT626:GVA626"/>
    <mergeCell ref="GVB626:GVI626"/>
    <mergeCell ref="GKX626:GLE626"/>
    <mergeCell ref="GLF626:GLM626"/>
    <mergeCell ref="GLN626:GLU626"/>
    <mergeCell ref="GLV626:GMC626"/>
    <mergeCell ref="GMD626:GMK626"/>
    <mergeCell ref="GML626:GMS626"/>
    <mergeCell ref="GMT626:GNA626"/>
    <mergeCell ref="GNB626:GNI626"/>
    <mergeCell ref="GNJ626:GNQ626"/>
    <mergeCell ref="GNR626:GNY626"/>
    <mergeCell ref="GNZ626:GOG626"/>
    <mergeCell ref="GOH626:GOO626"/>
    <mergeCell ref="GOP626:GOW626"/>
    <mergeCell ref="GOX626:GPE626"/>
    <mergeCell ref="GPF626:GPM626"/>
    <mergeCell ref="GPN626:GPU626"/>
    <mergeCell ref="GPV626:GQC626"/>
    <mergeCell ref="GFR626:GFY626"/>
    <mergeCell ref="GFZ626:GGG626"/>
    <mergeCell ref="GGH626:GGO626"/>
    <mergeCell ref="GGP626:GGW626"/>
    <mergeCell ref="GGX626:GHE626"/>
    <mergeCell ref="GHF626:GHM626"/>
    <mergeCell ref="GHN626:GHU626"/>
    <mergeCell ref="GHV626:GIC626"/>
    <mergeCell ref="GID626:GIK626"/>
    <mergeCell ref="GIL626:GIS626"/>
    <mergeCell ref="GIT626:GJA626"/>
    <mergeCell ref="GJB626:GJI626"/>
    <mergeCell ref="GJJ626:GJQ626"/>
    <mergeCell ref="GJR626:GJY626"/>
    <mergeCell ref="GJZ626:GKG626"/>
    <mergeCell ref="GKH626:GKO626"/>
    <mergeCell ref="GKP626:GKW626"/>
    <mergeCell ref="GAL626:GAS626"/>
    <mergeCell ref="GAT626:GBA626"/>
    <mergeCell ref="GBB626:GBI626"/>
    <mergeCell ref="GBJ626:GBQ626"/>
    <mergeCell ref="GBR626:GBY626"/>
    <mergeCell ref="GBZ626:GCG626"/>
    <mergeCell ref="GCH626:GCO626"/>
    <mergeCell ref="GCP626:GCW626"/>
    <mergeCell ref="GCX626:GDE626"/>
    <mergeCell ref="GDF626:GDM626"/>
    <mergeCell ref="GDN626:GDU626"/>
    <mergeCell ref="GDV626:GEC626"/>
    <mergeCell ref="GED626:GEK626"/>
    <mergeCell ref="GEL626:GES626"/>
    <mergeCell ref="GET626:GFA626"/>
    <mergeCell ref="GFB626:GFI626"/>
    <mergeCell ref="GFJ626:GFQ626"/>
    <mergeCell ref="FVF626:FVM626"/>
    <mergeCell ref="FVN626:FVU626"/>
    <mergeCell ref="FVV626:FWC626"/>
    <mergeCell ref="FWD626:FWK626"/>
    <mergeCell ref="FWL626:FWS626"/>
    <mergeCell ref="FWT626:FXA626"/>
    <mergeCell ref="FXB626:FXI626"/>
    <mergeCell ref="FXJ626:FXQ626"/>
    <mergeCell ref="FXR626:FXY626"/>
    <mergeCell ref="FXZ626:FYG626"/>
    <mergeCell ref="FYH626:FYO626"/>
    <mergeCell ref="FYP626:FYW626"/>
    <mergeCell ref="FYX626:FZE626"/>
    <mergeCell ref="FZF626:FZM626"/>
    <mergeCell ref="FZN626:FZU626"/>
    <mergeCell ref="FZV626:GAC626"/>
    <mergeCell ref="GAD626:GAK626"/>
    <mergeCell ref="FPZ626:FQG626"/>
    <mergeCell ref="FQH626:FQO626"/>
    <mergeCell ref="FQP626:FQW626"/>
    <mergeCell ref="FQX626:FRE626"/>
    <mergeCell ref="FRF626:FRM626"/>
    <mergeCell ref="FRN626:FRU626"/>
    <mergeCell ref="FRV626:FSC626"/>
    <mergeCell ref="FSD626:FSK626"/>
    <mergeCell ref="FSL626:FSS626"/>
    <mergeCell ref="FST626:FTA626"/>
    <mergeCell ref="FTB626:FTI626"/>
    <mergeCell ref="FTJ626:FTQ626"/>
    <mergeCell ref="FTR626:FTY626"/>
    <mergeCell ref="FTZ626:FUG626"/>
    <mergeCell ref="FUH626:FUO626"/>
    <mergeCell ref="FUP626:FUW626"/>
    <mergeCell ref="FUX626:FVE626"/>
    <mergeCell ref="FKT626:FLA626"/>
    <mergeCell ref="FLB626:FLI626"/>
    <mergeCell ref="FLJ626:FLQ626"/>
    <mergeCell ref="FLR626:FLY626"/>
    <mergeCell ref="FLZ626:FMG626"/>
    <mergeCell ref="FMH626:FMO626"/>
    <mergeCell ref="FMP626:FMW626"/>
    <mergeCell ref="FMX626:FNE626"/>
    <mergeCell ref="FNF626:FNM626"/>
    <mergeCell ref="FNN626:FNU626"/>
    <mergeCell ref="FNV626:FOC626"/>
    <mergeCell ref="FOD626:FOK626"/>
    <mergeCell ref="FOL626:FOS626"/>
    <mergeCell ref="FOT626:FPA626"/>
    <mergeCell ref="FPB626:FPI626"/>
    <mergeCell ref="FPJ626:FPQ626"/>
    <mergeCell ref="FPR626:FPY626"/>
    <mergeCell ref="FFN626:FFU626"/>
    <mergeCell ref="FFV626:FGC626"/>
    <mergeCell ref="FGD626:FGK626"/>
    <mergeCell ref="FGL626:FGS626"/>
    <mergeCell ref="FGT626:FHA626"/>
    <mergeCell ref="FHB626:FHI626"/>
    <mergeCell ref="FHJ626:FHQ626"/>
    <mergeCell ref="FHR626:FHY626"/>
    <mergeCell ref="FHZ626:FIG626"/>
    <mergeCell ref="FIH626:FIO626"/>
    <mergeCell ref="FIP626:FIW626"/>
    <mergeCell ref="FIX626:FJE626"/>
    <mergeCell ref="FJF626:FJM626"/>
    <mergeCell ref="FJN626:FJU626"/>
    <mergeCell ref="FJV626:FKC626"/>
    <mergeCell ref="FKD626:FKK626"/>
    <mergeCell ref="FKL626:FKS626"/>
    <mergeCell ref="FAH626:FAO626"/>
    <mergeCell ref="FAP626:FAW626"/>
    <mergeCell ref="FAX626:FBE626"/>
    <mergeCell ref="FBF626:FBM626"/>
    <mergeCell ref="FBN626:FBU626"/>
    <mergeCell ref="FBV626:FCC626"/>
    <mergeCell ref="FCD626:FCK626"/>
    <mergeCell ref="FCL626:FCS626"/>
    <mergeCell ref="FCT626:FDA626"/>
    <mergeCell ref="FDB626:FDI626"/>
    <mergeCell ref="FDJ626:FDQ626"/>
    <mergeCell ref="FDR626:FDY626"/>
    <mergeCell ref="FDZ626:FEG626"/>
    <mergeCell ref="FEH626:FEO626"/>
    <mergeCell ref="FEP626:FEW626"/>
    <mergeCell ref="FEX626:FFE626"/>
    <mergeCell ref="FFF626:FFM626"/>
    <mergeCell ref="EVB626:EVI626"/>
    <mergeCell ref="EVJ626:EVQ626"/>
    <mergeCell ref="EVR626:EVY626"/>
    <mergeCell ref="EVZ626:EWG626"/>
    <mergeCell ref="EWH626:EWO626"/>
    <mergeCell ref="EWP626:EWW626"/>
    <mergeCell ref="EWX626:EXE626"/>
    <mergeCell ref="EXF626:EXM626"/>
    <mergeCell ref="EXN626:EXU626"/>
    <mergeCell ref="EXV626:EYC626"/>
    <mergeCell ref="EYD626:EYK626"/>
    <mergeCell ref="EYL626:EYS626"/>
    <mergeCell ref="EYT626:EZA626"/>
    <mergeCell ref="EZB626:EZI626"/>
    <mergeCell ref="EZJ626:EZQ626"/>
    <mergeCell ref="EZR626:EZY626"/>
    <mergeCell ref="EZZ626:FAG626"/>
    <mergeCell ref="EPV626:EQC626"/>
    <mergeCell ref="EQD626:EQK626"/>
    <mergeCell ref="EQL626:EQS626"/>
    <mergeCell ref="EQT626:ERA626"/>
    <mergeCell ref="ERB626:ERI626"/>
    <mergeCell ref="ERJ626:ERQ626"/>
    <mergeCell ref="ERR626:ERY626"/>
    <mergeCell ref="ERZ626:ESG626"/>
    <mergeCell ref="ESH626:ESO626"/>
    <mergeCell ref="ESP626:ESW626"/>
    <mergeCell ref="ESX626:ETE626"/>
    <mergeCell ref="ETF626:ETM626"/>
    <mergeCell ref="ETN626:ETU626"/>
    <mergeCell ref="ETV626:EUC626"/>
    <mergeCell ref="EUD626:EUK626"/>
    <mergeCell ref="EUL626:EUS626"/>
    <mergeCell ref="EUT626:EVA626"/>
    <mergeCell ref="EKP626:EKW626"/>
    <mergeCell ref="EKX626:ELE626"/>
    <mergeCell ref="ELF626:ELM626"/>
    <mergeCell ref="ELN626:ELU626"/>
    <mergeCell ref="ELV626:EMC626"/>
    <mergeCell ref="EMD626:EMK626"/>
    <mergeCell ref="EML626:EMS626"/>
    <mergeCell ref="EMT626:ENA626"/>
    <mergeCell ref="ENB626:ENI626"/>
    <mergeCell ref="ENJ626:ENQ626"/>
    <mergeCell ref="ENR626:ENY626"/>
    <mergeCell ref="ENZ626:EOG626"/>
    <mergeCell ref="EOH626:EOO626"/>
    <mergeCell ref="EOP626:EOW626"/>
    <mergeCell ref="EOX626:EPE626"/>
    <mergeCell ref="EPF626:EPM626"/>
    <mergeCell ref="EPN626:EPU626"/>
    <mergeCell ref="EFJ626:EFQ626"/>
    <mergeCell ref="EFR626:EFY626"/>
    <mergeCell ref="EFZ626:EGG626"/>
    <mergeCell ref="EGH626:EGO626"/>
    <mergeCell ref="EGP626:EGW626"/>
    <mergeCell ref="EGX626:EHE626"/>
    <mergeCell ref="EHF626:EHM626"/>
    <mergeCell ref="EHN626:EHU626"/>
    <mergeCell ref="EHV626:EIC626"/>
    <mergeCell ref="EID626:EIK626"/>
    <mergeCell ref="EIL626:EIS626"/>
    <mergeCell ref="EIT626:EJA626"/>
    <mergeCell ref="EJB626:EJI626"/>
    <mergeCell ref="EJJ626:EJQ626"/>
    <mergeCell ref="EJR626:EJY626"/>
    <mergeCell ref="EJZ626:EKG626"/>
    <mergeCell ref="EKH626:EKO626"/>
    <mergeCell ref="EAD626:EAK626"/>
    <mergeCell ref="EAL626:EAS626"/>
    <mergeCell ref="EAT626:EBA626"/>
    <mergeCell ref="EBB626:EBI626"/>
    <mergeCell ref="EBJ626:EBQ626"/>
    <mergeCell ref="EBR626:EBY626"/>
    <mergeCell ref="EBZ626:ECG626"/>
    <mergeCell ref="ECH626:ECO626"/>
    <mergeCell ref="ECP626:ECW626"/>
    <mergeCell ref="ECX626:EDE626"/>
    <mergeCell ref="EDF626:EDM626"/>
    <mergeCell ref="EDN626:EDU626"/>
    <mergeCell ref="EDV626:EEC626"/>
    <mergeCell ref="EED626:EEK626"/>
    <mergeCell ref="EEL626:EES626"/>
    <mergeCell ref="EET626:EFA626"/>
    <mergeCell ref="EFB626:EFI626"/>
    <mergeCell ref="DUX626:DVE626"/>
    <mergeCell ref="DVF626:DVM626"/>
    <mergeCell ref="DVN626:DVU626"/>
    <mergeCell ref="DVV626:DWC626"/>
    <mergeCell ref="DWD626:DWK626"/>
    <mergeCell ref="DWL626:DWS626"/>
    <mergeCell ref="DWT626:DXA626"/>
    <mergeCell ref="DXB626:DXI626"/>
    <mergeCell ref="DXJ626:DXQ626"/>
    <mergeCell ref="DXR626:DXY626"/>
    <mergeCell ref="DXZ626:DYG626"/>
    <mergeCell ref="DYH626:DYO626"/>
    <mergeCell ref="DYP626:DYW626"/>
    <mergeCell ref="DYX626:DZE626"/>
    <mergeCell ref="DZF626:DZM626"/>
    <mergeCell ref="DZN626:DZU626"/>
    <mergeCell ref="DZV626:EAC626"/>
    <mergeCell ref="DPR626:DPY626"/>
    <mergeCell ref="DPZ626:DQG626"/>
    <mergeCell ref="DQH626:DQO626"/>
    <mergeCell ref="DQP626:DQW626"/>
    <mergeCell ref="DQX626:DRE626"/>
    <mergeCell ref="DRF626:DRM626"/>
    <mergeCell ref="DRN626:DRU626"/>
    <mergeCell ref="DRV626:DSC626"/>
    <mergeCell ref="DSD626:DSK626"/>
    <mergeCell ref="DSL626:DSS626"/>
    <mergeCell ref="DST626:DTA626"/>
    <mergeCell ref="DTB626:DTI626"/>
    <mergeCell ref="DTJ626:DTQ626"/>
    <mergeCell ref="DTR626:DTY626"/>
    <mergeCell ref="DTZ626:DUG626"/>
    <mergeCell ref="DUH626:DUO626"/>
    <mergeCell ref="DUP626:DUW626"/>
    <mergeCell ref="DKL626:DKS626"/>
    <mergeCell ref="DKT626:DLA626"/>
    <mergeCell ref="DLB626:DLI626"/>
    <mergeCell ref="DLJ626:DLQ626"/>
    <mergeCell ref="DLR626:DLY626"/>
    <mergeCell ref="DLZ626:DMG626"/>
    <mergeCell ref="DMH626:DMO626"/>
    <mergeCell ref="DMP626:DMW626"/>
    <mergeCell ref="DMX626:DNE626"/>
    <mergeCell ref="DNF626:DNM626"/>
    <mergeCell ref="DNN626:DNU626"/>
    <mergeCell ref="DNV626:DOC626"/>
    <mergeCell ref="DOD626:DOK626"/>
    <mergeCell ref="DOL626:DOS626"/>
    <mergeCell ref="DOT626:DPA626"/>
    <mergeCell ref="DPB626:DPI626"/>
    <mergeCell ref="DPJ626:DPQ626"/>
    <mergeCell ref="DFF626:DFM626"/>
    <mergeCell ref="DFN626:DFU626"/>
    <mergeCell ref="DFV626:DGC626"/>
    <mergeCell ref="DGD626:DGK626"/>
    <mergeCell ref="DGL626:DGS626"/>
    <mergeCell ref="DGT626:DHA626"/>
    <mergeCell ref="DHB626:DHI626"/>
    <mergeCell ref="DHJ626:DHQ626"/>
    <mergeCell ref="DHR626:DHY626"/>
    <mergeCell ref="DHZ626:DIG626"/>
    <mergeCell ref="DIH626:DIO626"/>
    <mergeCell ref="DIP626:DIW626"/>
    <mergeCell ref="DIX626:DJE626"/>
    <mergeCell ref="DJF626:DJM626"/>
    <mergeCell ref="DJN626:DJU626"/>
    <mergeCell ref="DJV626:DKC626"/>
    <mergeCell ref="DKD626:DKK626"/>
    <mergeCell ref="CZZ626:DAG626"/>
    <mergeCell ref="DAH626:DAO626"/>
    <mergeCell ref="DAP626:DAW626"/>
    <mergeCell ref="DAX626:DBE626"/>
    <mergeCell ref="DBF626:DBM626"/>
    <mergeCell ref="DBN626:DBU626"/>
    <mergeCell ref="DBV626:DCC626"/>
    <mergeCell ref="DCD626:DCK626"/>
    <mergeCell ref="DCL626:DCS626"/>
    <mergeCell ref="DCT626:DDA626"/>
    <mergeCell ref="DDB626:DDI626"/>
    <mergeCell ref="DDJ626:DDQ626"/>
    <mergeCell ref="DDR626:DDY626"/>
    <mergeCell ref="DDZ626:DEG626"/>
    <mergeCell ref="DEH626:DEO626"/>
    <mergeCell ref="DEP626:DEW626"/>
    <mergeCell ref="DEX626:DFE626"/>
    <mergeCell ref="CUT626:CVA626"/>
    <mergeCell ref="CVB626:CVI626"/>
    <mergeCell ref="CVJ626:CVQ626"/>
    <mergeCell ref="CVR626:CVY626"/>
    <mergeCell ref="CVZ626:CWG626"/>
    <mergeCell ref="CWH626:CWO626"/>
    <mergeCell ref="CWP626:CWW626"/>
    <mergeCell ref="CWX626:CXE626"/>
    <mergeCell ref="CXF626:CXM626"/>
    <mergeCell ref="CXN626:CXU626"/>
    <mergeCell ref="CXV626:CYC626"/>
    <mergeCell ref="CYD626:CYK626"/>
    <mergeCell ref="CYL626:CYS626"/>
    <mergeCell ref="CYT626:CZA626"/>
    <mergeCell ref="CZB626:CZI626"/>
    <mergeCell ref="CZJ626:CZQ626"/>
    <mergeCell ref="CZR626:CZY626"/>
    <mergeCell ref="CPN626:CPU626"/>
    <mergeCell ref="CPV626:CQC626"/>
    <mergeCell ref="CQD626:CQK626"/>
    <mergeCell ref="CQL626:CQS626"/>
    <mergeCell ref="CQT626:CRA626"/>
    <mergeCell ref="CRB626:CRI626"/>
    <mergeCell ref="CRJ626:CRQ626"/>
    <mergeCell ref="CRR626:CRY626"/>
    <mergeCell ref="CRZ626:CSG626"/>
    <mergeCell ref="CSH626:CSO626"/>
    <mergeCell ref="CSP626:CSW626"/>
    <mergeCell ref="CSX626:CTE626"/>
    <mergeCell ref="CTF626:CTM626"/>
    <mergeCell ref="CTN626:CTU626"/>
    <mergeCell ref="CTV626:CUC626"/>
    <mergeCell ref="CUD626:CUK626"/>
    <mergeCell ref="CUL626:CUS626"/>
    <mergeCell ref="CKH626:CKO626"/>
    <mergeCell ref="CKP626:CKW626"/>
    <mergeCell ref="CKX626:CLE626"/>
    <mergeCell ref="CLF626:CLM626"/>
    <mergeCell ref="CLN626:CLU626"/>
    <mergeCell ref="CLV626:CMC626"/>
    <mergeCell ref="CMD626:CMK626"/>
    <mergeCell ref="CML626:CMS626"/>
    <mergeCell ref="CMT626:CNA626"/>
    <mergeCell ref="CNB626:CNI626"/>
    <mergeCell ref="CNJ626:CNQ626"/>
    <mergeCell ref="CNR626:CNY626"/>
    <mergeCell ref="CNZ626:COG626"/>
    <mergeCell ref="COH626:COO626"/>
    <mergeCell ref="COP626:COW626"/>
    <mergeCell ref="COX626:CPE626"/>
    <mergeCell ref="CPF626:CPM626"/>
    <mergeCell ref="CFB626:CFI626"/>
    <mergeCell ref="CFJ626:CFQ626"/>
    <mergeCell ref="CFR626:CFY626"/>
    <mergeCell ref="CFZ626:CGG626"/>
    <mergeCell ref="CGH626:CGO626"/>
    <mergeCell ref="CGP626:CGW626"/>
    <mergeCell ref="CGX626:CHE626"/>
    <mergeCell ref="CHF626:CHM626"/>
    <mergeCell ref="CHN626:CHU626"/>
    <mergeCell ref="CHV626:CIC626"/>
    <mergeCell ref="CID626:CIK626"/>
    <mergeCell ref="CIL626:CIS626"/>
    <mergeCell ref="CIT626:CJA626"/>
    <mergeCell ref="CJB626:CJI626"/>
    <mergeCell ref="CJJ626:CJQ626"/>
    <mergeCell ref="CJR626:CJY626"/>
    <mergeCell ref="CJZ626:CKG626"/>
    <mergeCell ref="BZV626:CAC626"/>
    <mergeCell ref="CAD626:CAK626"/>
    <mergeCell ref="CAL626:CAS626"/>
    <mergeCell ref="CAT626:CBA626"/>
    <mergeCell ref="CBB626:CBI626"/>
    <mergeCell ref="CBJ626:CBQ626"/>
    <mergeCell ref="CBR626:CBY626"/>
    <mergeCell ref="CBZ626:CCG626"/>
    <mergeCell ref="CCH626:CCO626"/>
    <mergeCell ref="CCP626:CCW626"/>
    <mergeCell ref="CCX626:CDE626"/>
    <mergeCell ref="CDF626:CDM626"/>
    <mergeCell ref="CDN626:CDU626"/>
    <mergeCell ref="CDV626:CEC626"/>
    <mergeCell ref="CED626:CEK626"/>
    <mergeCell ref="CEL626:CES626"/>
    <mergeCell ref="CET626:CFA626"/>
    <mergeCell ref="BUP626:BUW626"/>
    <mergeCell ref="BUX626:BVE626"/>
    <mergeCell ref="BVF626:BVM626"/>
    <mergeCell ref="BVN626:BVU626"/>
    <mergeCell ref="BVV626:BWC626"/>
    <mergeCell ref="BWD626:BWK626"/>
    <mergeCell ref="BWL626:BWS626"/>
    <mergeCell ref="BWT626:BXA626"/>
    <mergeCell ref="BXB626:BXI626"/>
    <mergeCell ref="BXJ626:BXQ626"/>
    <mergeCell ref="BXR626:BXY626"/>
    <mergeCell ref="BXZ626:BYG626"/>
    <mergeCell ref="BYH626:BYO626"/>
    <mergeCell ref="BYP626:BYW626"/>
    <mergeCell ref="BYX626:BZE626"/>
    <mergeCell ref="BZF626:BZM626"/>
    <mergeCell ref="BZN626:BZU626"/>
    <mergeCell ref="BPJ626:BPQ626"/>
    <mergeCell ref="BPR626:BPY626"/>
    <mergeCell ref="BPZ626:BQG626"/>
    <mergeCell ref="BQH626:BQO626"/>
    <mergeCell ref="BQP626:BQW626"/>
    <mergeCell ref="BQX626:BRE626"/>
    <mergeCell ref="BRF626:BRM626"/>
    <mergeCell ref="BRN626:BRU626"/>
    <mergeCell ref="BRV626:BSC626"/>
    <mergeCell ref="BSD626:BSK626"/>
    <mergeCell ref="BSL626:BSS626"/>
    <mergeCell ref="BST626:BTA626"/>
    <mergeCell ref="BTB626:BTI626"/>
    <mergeCell ref="BTJ626:BTQ626"/>
    <mergeCell ref="BTR626:BTY626"/>
    <mergeCell ref="BTZ626:BUG626"/>
    <mergeCell ref="BUH626:BUO626"/>
    <mergeCell ref="BKD626:BKK626"/>
    <mergeCell ref="BKL626:BKS626"/>
    <mergeCell ref="BKT626:BLA626"/>
    <mergeCell ref="BLB626:BLI626"/>
    <mergeCell ref="BLJ626:BLQ626"/>
    <mergeCell ref="BLR626:BLY626"/>
    <mergeCell ref="BLZ626:BMG626"/>
    <mergeCell ref="BMH626:BMO626"/>
    <mergeCell ref="BMP626:BMW626"/>
    <mergeCell ref="BMX626:BNE626"/>
    <mergeCell ref="BNF626:BNM626"/>
    <mergeCell ref="BNN626:BNU626"/>
    <mergeCell ref="BNV626:BOC626"/>
    <mergeCell ref="BOD626:BOK626"/>
    <mergeCell ref="BOL626:BOS626"/>
    <mergeCell ref="BOT626:BPA626"/>
    <mergeCell ref="BPB626:BPI626"/>
    <mergeCell ref="BEX626:BFE626"/>
    <mergeCell ref="BFF626:BFM626"/>
    <mergeCell ref="BFN626:BFU626"/>
    <mergeCell ref="BFV626:BGC626"/>
    <mergeCell ref="BGD626:BGK626"/>
    <mergeCell ref="BGL626:BGS626"/>
    <mergeCell ref="BGT626:BHA626"/>
    <mergeCell ref="BHB626:BHI626"/>
    <mergeCell ref="BHJ626:BHQ626"/>
    <mergeCell ref="BHR626:BHY626"/>
    <mergeCell ref="BHZ626:BIG626"/>
    <mergeCell ref="BIH626:BIO626"/>
    <mergeCell ref="BIP626:BIW626"/>
    <mergeCell ref="BIX626:BJE626"/>
    <mergeCell ref="BJF626:BJM626"/>
    <mergeCell ref="BJN626:BJU626"/>
    <mergeCell ref="BJV626:BKC626"/>
    <mergeCell ref="AZR626:AZY626"/>
    <mergeCell ref="AZZ626:BAG626"/>
    <mergeCell ref="BAH626:BAO626"/>
    <mergeCell ref="BAP626:BAW626"/>
    <mergeCell ref="BAX626:BBE626"/>
    <mergeCell ref="BBF626:BBM626"/>
    <mergeCell ref="BBN626:BBU626"/>
    <mergeCell ref="BBV626:BCC626"/>
    <mergeCell ref="BCD626:BCK626"/>
    <mergeCell ref="BCL626:BCS626"/>
    <mergeCell ref="BCT626:BDA626"/>
    <mergeCell ref="BDB626:BDI626"/>
    <mergeCell ref="BDJ626:BDQ626"/>
    <mergeCell ref="BDR626:BDY626"/>
    <mergeCell ref="BDZ626:BEG626"/>
    <mergeCell ref="BEH626:BEO626"/>
    <mergeCell ref="BEP626:BEW626"/>
    <mergeCell ref="AUL626:AUS626"/>
    <mergeCell ref="AUT626:AVA626"/>
    <mergeCell ref="AVB626:AVI626"/>
    <mergeCell ref="AVJ626:AVQ626"/>
    <mergeCell ref="AVR626:AVY626"/>
    <mergeCell ref="AVZ626:AWG626"/>
    <mergeCell ref="AWH626:AWO626"/>
    <mergeCell ref="AWP626:AWW626"/>
    <mergeCell ref="AWX626:AXE626"/>
    <mergeCell ref="AXF626:AXM626"/>
    <mergeCell ref="AXN626:AXU626"/>
    <mergeCell ref="AXV626:AYC626"/>
    <mergeCell ref="AYD626:AYK626"/>
    <mergeCell ref="AYL626:AYS626"/>
    <mergeCell ref="AYT626:AZA626"/>
    <mergeCell ref="AZB626:AZI626"/>
    <mergeCell ref="AZJ626:AZQ626"/>
    <mergeCell ref="APF626:APM626"/>
    <mergeCell ref="APN626:APU626"/>
    <mergeCell ref="APV626:AQC626"/>
    <mergeCell ref="AQD626:AQK626"/>
    <mergeCell ref="AQL626:AQS626"/>
    <mergeCell ref="AQT626:ARA626"/>
    <mergeCell ref="ARB626:ARI626"/>
    <mergeCell ref="ARJ626:ARQ626"/>
    <mergeCell ref="ARR626:ARY626"/>
    <mergeCell ref="ARZ626:ASG626"/>
    <mergeCell ref="ASH626:ASO626"/>
    <mergeCell ref="ASP626:ASW626"/>
    <mergeCell ref="ASX626:ATE626"/>
    <mergeCell ref="ATF626:ATM626"/>
    <mergeCell ref="ATN626:ATU626"/>
    <mergeCell ref="ATV626:AUC626"/>
    <mergeCell ref="AUD626:AUK626"/>
    <mergeCell ref="AJZ626:AKG626"/>
    <mergeCell ref="AKH626:AKO626"/>
    <mergeCell ref="AKP626:AKW626"/>
    <mergeCell ref="AKX626:ALE626"/>
    <mergeCell ref="ALF626:ALM626"/>
    <mergeCell ref="ALN626:ALU626"/>
    <mergeCell ref="ALV626:AMC626"/>
    <mergeCell ref="AMD626:AMK626"/>
    <mergeCell ref="AML626:AMS626"/>
    <mergeCell ref="AMT626:ANA626"/>
    <mergeCell ref="ANB626:ANI626"/>
    <mergeCell ref="ANJ626:ANQ626"/>
    <mergeCell ref="ANR626:ANY626"/>
    <mergeCell ref="ANZ626:AOG626"/>
    <mergeCell ref="AOH626:AOO626"/>
    <mergeCell ref="AOP626:AOW626"/>
    <mergeCell ref="AOX626:APE626"/>
    <mergeCell ref="AET626:AFA626"/>
    <mergeCell ref="AFB626:AFI626"/>
    <mergeCell ref="AFJ626:AFQ626"/>
    <mergeCell ref="AFR626:AFY626"/>
    <mergeCell ref="AFZ626:AGG626"/>
    <mergeCell ref="AGH626:AGO626"/>
    <mergeCell ref="AGP626:AGW626"/>
    <mergeCell ref="AGX626:AHE626"/>
    <mergeCell ref="AHF626:AHM626"/>
    <mergeCell ref="AHN626:AHU626"/>
    <mergeCell ref="AHV626:AIC626"/>
    <mergeCell ref="AID626:AIK626"/>
    <mergeCell ref="AIL626:AIS626"/>
    <mergeCell ref="AIT626:AJA626"/>
    <mergeCell ref="AJB626:AJI626"/>
    <mergeCell ref="AJJ626:AJQ626"/>
    <mergeCell ref="AJR626:AJY626"/>
    <mergeCell ref="ZN626:ZU626"/>
    <mergeCell ref="ZV626:AAC626"/>
    <mergeCell ref="AAD626:AAK626"/>
    <mergeCell ref="AAL626:AAS626"/>
    <mergeCell ref="AAT626:ABA626"/>
    <mergeCell ref="ABB626:ABI626"/>
    <mergeCell ref="ABJ626:ABQ626"/>
    <mergeCell ref="ABR626:ABY626"/>
    <mergeCell ref="ABZ626:ACG626"/>
    <mergeCell ref="ACH626:ACO626"/>
    <mergeCell ref="ACP626:ACW626"/>
    <mergeCell ref="ACX626:ADE626"/>
    <mergeCell ref="ADF626:ADM626"/>
    <mergeCell ref="ADN626:ADU626"/>
    <mergeCell ref="ADV626:AEC626"/>
    <mergeCell ref="AED626:AEK626"/>
    <mergeCell ref="AEL626:AES626"/>
    <mergeCell ref="UH626:UO626"/>
    <mergeCell ref="UP626:UW626"/>
    <mergeCell ref="UX626:VE626"/>
    <mergeCell ref="VF626:VM626"/>
    <mergeCell ref="VN626:VU626"/>
    <mergeCell ref="VV626:WC626"/>
    <mergeCell ref="WD626:WK626"/>
    <mergeCell ref="WL626:WS626"/>
    <mergeCell ref="WT626:XA626"/>
    <mergeCell ref="XB626:XI626"/>
    <mergeCell ref="XJ626:XQ626"/>
    <mergeCell ref="XR626:XY626"/>
    <mergeCell ref="XZ626:YG626"/>
    <mergeCell ref="YH626:YO626"/>
    <mergeCell ref="YP626:YW626"/>
    <mergeCell ref="YX626:ZE626"/>
    <mergeCell ref="ZF626:ZM626"/>
    <mergeCell ref="PB626:PI626"/>
    <mergeCell ref="PJ626:PQ626"/>
    <mergeCell ref="PR626:PY626"/>
    <mergeCell ref="PZ626:QG626"/>
    <mergeCell ref="QH626:QO626"/>
    <mergeCell ref="QP626:QW626"/>
    <mergeCell ref="QX626:RE626"/>
    <mergeCell ref="RF626:RM626"/>
    <mergeCell ref="RN626:RU626"/>
    <mergeCell ref="RV626:SC626"/>
    <mergeCell ref="SD626:SK626"/>
    <mergeCell ref="SL626:SS626"/>
    <mergeCell ref="ST626:TA626"/>
    <mergeCell ref="TB626:TI626"/>
    <mergeCell ref="TJ626:TQ626"/>
    <mergeCell ref="TR626:TY626"/>
    <mergeCell ref="TZ626:UG626"/>
    <mergeCell ref="JV626:KC626"/>
    <mergeCell ref="KD626:KK626"/>
    <mergeCell ref="KL626:KS626"/>
    <mergeCell ref="KT626:LA626"/>
    <mergeCell ref="LB626:LI626"/>
    <mergeCell ref="LJ626:LQ626"/>
    <mergeCell ref="LR626:LY626"/>
    <mergeCell ref="LZ626:MG626"/>
    <mergeCell ref="MH626:MO626"/>
    <mergeCell ref="MP626:MW626"/>
    <mergeCell ref="MX626:NE626"/>
    <mergeCell ref="NF626:NM626"/>
    <mergeCell ref="NN626:NU626"/>
    <mergeCell ref="NV626:OC626"/>
    <mergeCell ref="OD626:OK626"/>
    <mergeCell ref="OL626:OS626"/>
    <mergeCell ref="OT626:PA626"/>
    <mergeCell ref="EP626:EW626"/>
    <mergeCell ref="EX626:FE626"/>
    <mergeCell ref="FF626:FM626"/>
    <mergeCell ref="FN626:FU626"/>
    <mergeCell ref="FV626:GC626"/>
    <mergeCell ref="GD626:GK626"/>
    <mergeCell ref="GL626:GS626"/>
    <mergeCell ref="GT626:HA626"/>
    <mergeCell ref="HB626:HI626"/>
    <mergeCell ref="HJ626:HQ626"/>
    <mergeCell ref="HR626:HY626"/>
    <mergeCell ref="HZ626:IG626"/>
    <mergeCell ref="IH626:IO626"/>
    <mergeCell ref="IP626:IW626"/>
    <mergeCell ref="IX626:JE626"/>
    <mergeCell ref="JF626:JM626"/>
    <mergeCell ref="JN626:JU626"/>
    <mergeCell ref="K626:Q626"/>
    <mergeCell ref="R626:Y626"/>
    <mergeCell ref="Z626:AG626"/>
    <mergeCell ref="AH626:AO626"/>
    <mergeCell ref="AP626:AW626"/>
    <mergeCell ref="AX626:BE626"/>
    <mergeCell ref="BF626:BM626"/>
    <mergeCell ref="BN626:BU626"/>
    <mergeCell ref="BV626:CC626"/>
    <mergeCell ref="CD626:CK626"/>
    <mergeCell ref="CL626:CS626"/>
    <mergeCell ref="CT626:DA626"/>
    <mergeCell ref="DB626:DI626"/>
    <mergeCell ref="DJ626:DQ626"/>
    <mergeCell ref="DR626:DY626"/>
    <mergeCell ref="DZ626:EG626"/>
    <mergeCell ref="EH626:EO626"/>
    <mergeCell ref="B733:C733"/>
    <mergeCell ref="B723:I723"/>
    <mergeCell ref="C797:J797"/>
    <mergeCell ref="B805:C805"/>
    <mergeCell ref="B804:C804"/>
    <mergeCell ref="F764:G764"/>
    <mergeCell ref="B428:C428"/>
    <mergeCell ref="B817:I817"/>
    <mergeCell ref="B818:I818"/>
    <mergeCell ref="J794:J795"/>
    <mergeCell ref="B791:H791"/>
    <mergeCell ref="B792:C792"/>
    <mergeCell ref="D792:I792"/>
    <mergeCell ref="D794:E794"/>
    <mergeCell ref="F794:G794"/>
    <mergeCell ref="H794:H795"/>
    <mergeCell ref="I794:I795"/>
    <mergeCell ref="I766:J766"/>
    <mergeCell ref="B768:I768"/>
    <mergeCell ref="I721:J721"/>
    <mergeCell ref="A626:H626"/>
    <mergeCell ref="I626:J626"/>
    <mergeCell ref="B803:C803"/>
    <mergeCell ref="D733:I733"/>
    <mergeCell ref="B734:H734"/>
    <mergeCell ref="D727:I727"/>
    <mergeCell ref="D728:I728"/>
    <mergeCell ref="B729:I729"/>
    <mergeCell ref="B730:B731"/>
    <mergeCell ref="D730:I730"/>
    <mergeCell ref="D731:I731"/>
    <mergeCell ref="B732:I732"/>
    <mergeCell ref="F716:G716"/>
    <mergeCell ref="H716:J716"/>
    <mergeCell ref="C718:E718"/>
    <mergeCell ref="F718:G718"/>
    <mergeCell ref="H718:J718"/>
    <mergeCell ref="F719:G719"/>
    <mergeCell ref="H719:J719"/>
    <mergeCell ref="B705:C705"/>
    <mergeCell ref="B706:C706"/>
    <mergeCell ref="B707:C707"/>
    <mergeCell ref="B708:C708"/>
    <mergeCell ref="B710:C710"/>
    <mergeCell ref="B711:C711"/>
    <mergeCell ref="C715:E715"/>
    <mergeCell ref="F715:G715"/>
    <mergeCell ref="H715:J715"/>
    <mergeCell ref="B709:C709"/>
    <mergeCell ref="B695:H695"/>
    <mergeCell ref="B696:C696"/>
    <mergeCell ref="D696:I696"/>
    <mergeCell ref="D698:E698"/>
    <mergeCell ref="F698:G698"/>
    <mergeCell ref="H698:H699"/>
    <mergeCell ref="I698:I699"/>
    <mergeCell ref="J698:J699"/>
    <mergeCell ref="C701:J701"/>
    <mergeCell ref="I671:J671"/>
    <mergeCell ref="B673:I673"/>
    <mergeCell ref="B674:I674"/>
    <mergeCell ref="B675:I675"/>
    <mergeCell ref="B677:B678"/>
    <mergeCell ref="D677:I677"/>
    <mergeCell ref="D678:I678"/>
    <mergeCell ref="B686:I686"/>
    <mergeCell ref="B687:B689"/>
    <mergeCell ref="D687:I687"/>
    <mergeCell ref="D688:I688"/>
    <mergeCell ref="D689:I689"/>
    <mergeCell ref="B690:H690"/>
    <mergeCell ref="B691:B694"/>
    <mergeCell ref="D691:I691"/>
    <mergeCell ref="D692:I692"/>
    <mergeCell ref="D693:I693"/>
    <mergeCell ref="D694:I694"/>
    <mergeCell ref="B679:I679"/>
    <mergeCell ref="B680:B681"/>
    <mergeCell ref="D680:I680"/>
    <mergeCell ref="D681:I681"/>
    <mergeCell ref="B682:I682"/>
    <mergeCell ref="B683:C683"/>
    <mergeCell ref="D683:I683"/>
    <mergeCell ref="B684:H684"/>
    <mergeCell ref="B685:C685"/>
    <mergeCell ref="D685:I685"/>
    <mergeCell ref="C665:E665"/>
    <mergeCell ref="F665:G665"/>
    <mergeCell ref="H665:J665"/>
    <mergeCell ref="F666:G666"/>
    <mergeCell ref="H666:J666"/>
    <mergeCell ref="C668:E668"/>
    <mergeCell ref="F668:G668"/>
    <mergeCell ref="H668:J668"/>
    <mergeCell ref="F669:G669"/>
    <mergeCell ref="H669:J669"/>
    <mergeCell ref="D649:E649"/>
    <mergeCell ref="F649:G649"/>
    <mergeCell ref="H649:H650"/>
    <mergeCell ref="I649:I650"/>
    <mergeCell ref="J649:J650"/>
    <mergeCell ref="C652:J652"/>
    <mergeCell ref="B656:C656"/>
    <mergeCell ref="B660:C660"/>
    <mergeCell ref="B661:C661"/>
    <mergeCell ref="B657:C657"/>
    <mergeCell ref="B658:C658"/>
    <mergeCell ref="B659:C659"/>
    <mergeCell ref="B628:B629"/>
    <mergeCell ref="D628:I628"/>
    <mergeCell ref="D629:I629"/>
    <mergeCell ref="B630:I630"/>
    <mergeCell ref="B631:B632"/>
    <mergeCell ref="D631:I631"/>
    <mergeCell ref="D632:I632"/>
    <mergeCell ref="B641:H641"/>
    <mergeCell ref="B642:B645"/>
    <mergeCell ref="D642:I642"/>
    <mergeCell ref="D643:I643"/>
    <mergeCell ref="D644:I644"/>
    <mergeCell ref="D645:I645"/>
    <mergeCell ref="B646:H646"/>
    <mergeCell ref="B647:C647"/>
    <mergeCell ref="D647:I647"/>
    <mergeCell ref="B633:I633"/>
    <mergeCell ref="B634:C634"/>
    <mergeCell ref="D634:I634"/>
    <mergeCell ref="B635:H635"/>
    <mergeCell ref="B636:C636"/>
    <mergeCell ref="D636:I636"/>
    <mergeCell ref="B637:I637"/>
    <mergeCell ref="B638:B640"/>
    <mergeCell ref="D638:I638"/>
    <mergeCell ref="D639:I639"/>
    <mergeCell ref="D640:I640"/>
    <mergeCell ref="F439:G439"/>
    <mergeCell ref="H439:J439"/>
    <mergeCell ref="B431:C431"/>
    <mergeCell ref="C435:E435"/>
    <mergeCell ref="F435:G435"/>
    <mergeCell ref="H435:J435"/>
    <mergeCell ref="F436:G436"/>
    <mergeCell ref="H436:J436"/>
    <mergeCell ref="C438:E438"/>
    <mergeCell ref="F438:G438"/>
    <mergeCell ref="H438:J438"/>
    <mergeCell ref="I622:J622"/>
    <mergeCell ref="B624:I624"/>
    <mergeCell ref="B625:I625"/>
    <mergeCell ref="D585:I585"/>
    <mergeCell ref="B586:I586"/>
    <mergeCell ref="B587:B588"/>
    <mergeCell ref="D587:I587"/>
    <mergeCell ref="D588:I588"/>
    <mergeCell ref="B597:H597"/>
    <mergeCell ref="B598:B601"/>
    <mergeCell ref="D598:I598"/>
    <mergeCell ref="D599:I599"/>
    <mergeCell ref="D600:I600"/>
    <mergeCell ref="D601:I601"/>
    <mergeCell ref="B602:H602"/>
    <mergeCell ref="B603:C603"/>
    <mergeCell ref="D603:I603"/>
    <mergeCell ref="B589:I589"/>
    <mergeCell ref="I441:J441"/>
    <mergeCell ref="B443:I443"/>
    <mergeCell ref="B444:I444"/>
    <mergeCell ref="C423:J423"/>
    <mergeCell ref="B427:C427"/>
    <mergeCell ref="B412:H412"/>
    <mergeCell ref="B413:B416"/>
    <mergeCell ref="D413:I413"/>
    <mergeCell ref="D414:I414"/>
    <mergeCell ref="D415:I415"/>
    <mergeCell ref="D416:I416"/>
    <mergeCell ref="B417:H417"/>
    <mergeCell ref="B418:C418"/>
    <mergeCell ref="D418:I418"/>
    <mergeCell ref="B407:C407"/>
    <mergeCell ref="D407:I407"/>
    <mergeCell ref="B408:I408"/>
    <mergeCell ref="B409:B411"/>
    <mergeCell ref="D409:I409"/>
    <mergeCell ref="D410:I410"/>
    <mergeCell ref="D411:I411"/>
    <mergeCell ref="F391:G391"/>
    <mergeCell ref="H391:J391"/>
    <mergeCell ref="B381:C381"/>
    <mergeCell ref="I393:J393"/>
    <mergeCell ref="B379:C379"/>
    <mergeCell ref="B380:C380"/>
    <mergeCell ref="B383:C383"/>
    <mergeCell ref="C387:E387"/>
    <mergeCell ref="F387:G387"/>
    <mergeCell ref="H387:J387"/>
    <mergeCell ref="F388:G388"/>
    <mergeCell ref="H388:J388"/>
    <mergeCell ref="B382:C382"/>
    <mergeCell ref="D420:E420"/>
    <mergeCell ref="F420:G420"/>
    <mergeCell ref="H420:H421"/>
    <mergeCell ref="I420:I421"/>
    <mergeCell ref="J420:J421"/>
    <mergeCell ref="B404:I404"/>
    <mergeCell ref="B405:C405"/>
    <mergeCell ref="D405:I405"/>
    <mergeCell ref="B406:H406"/>
    <mergeCell ref="B395:I395"/>
    <mergeCell ref="B396:I396"/>
    <mergeCell ref="B397:I397"/>
    <mergeCell ref="B399:B400"/>
    <mergeCell ref="D399:I399"/>
    <mergeCell ref="D400:I400"/>
    <mergeCell ref="B401:I401"/>
    <mergeCell ref="B402:B403"/>
    <mergeCell ref="D402:I402"/>
    <mergeCell ref="D403:I403"/>
    <mergeCell ref="B364:H364"/>
    <mergeCell ref="B360:I360"/>
    <mergeCell ref="B361:B363"/>
    <mergeCell ref="D361:I361"/>
    <mergeCell ref="D362:I362"/>
    <mergeCell ref="D363:I363"/>
    <mergeCell ref="C390:E390"/>
    <mergeCell ref="F390:G390"/>
    <mergeCell ref="H390:J390"/>
    <mergeCell ref="B369:H369"/>
    <mergeCell ref="B370:C370"/>
    <mergeCell ref="D370:I370"/>
    <mergeCell ref="D372:E372"/>
    <mergeCell ref="F372:G372"/>
    <mergeCell ref="H372:H373"/>
    <mergeCell ref="I372:I373"/>
    <mergeCell ref="J372:J373"/>
    <mergeCell ref="C375:J375"/>
    <mergeCell ref="B353:I353"/>
    <mergeCell ref="D313:I313"/>
    <mergeCell ref="B314:H314"/>
    <mergeCell ref="B315:B318"/>
    <mergeCell ref="D315:I315"/>
    <mergeCell ref="D316:I316"/>
    <mergeCell ref="D317:I317"/>
    <mergeCell ref="D318:I318"/>
    <mergeCell ref="B319:H319"/>
    <mergeCell ref="B354:B355"/>
    <mergeCell ref="D354:I354"/>
    <mergeCell ref="D355:I355"/>
    <mergeCell ref="B356:I356"/>
    <mergeCell ref="B357:C357"/>
    <mergeCell ref="D357:I357"/>
    <mergeCell ref="B358:H358"/>
    <mergeCell ref="B359:C359"/>
    <mergeCell ref="D359:I359"/>
    <mergeCell ref="H340:J340"/>
    <mergeCell ref="H339:J339"/>
    <mergeCell ref="F340:G340"/>
    <mergeCell ref="I345:J345"/>
    <mergeCell ref="B347:I347"/>
    <mergeCell ref="B348:I348"/>
    <mergeCell ref="B349:I349"/>
    <mergeCell ref="B351:B352"/>
    <mergeCell ref="D351:I351"/>
    <mergeCell ref="D352:I352"/>
    <mergeCell ref="B331:C331"/>
    <mergeCell ref="B332:C332"/>
    <mergeCell ref="B333:C333"/>
    <mergeCell ref="B306:I306"/>
    <mergeCell ref="D271:E271"/>
    <mergeCell ref="F271:G271"/>
    <mergeCell ref="H271:H272"/>
    <mergeCell ref="I271:I272"/>
    <mergeCell ref="J271:J272"/>
    <mergeCell ref="C274:J274"/>
    <mergeCell ref="B278:C278"/>
    <mergeCell ref="B263:H263"/>
    <mergeCell ref="B264:B267"/>
    <mergeCell ref="D264:I264"/>
    <mergeCell ref="D265:I265"/>
    <mergeCell ref="D266:I266"/>
    <mergeCell ref="D267:I267"/>
    <mergeCell ref="B268:H268"/>
    <mergeCell ref="B269:C269"/>
    <mergeCell ref="D269:I269"/>
    <mergeCell ref="F293:G293"/>
    <mergeCell ref="H293:J293"/>
    <mergeCell ref="B279:C279"/>
    <mergeCell ref="B280:C280"/>
    <mergeCell ref="B285:C285"/>
    <mergeCell ref="C289:E289"/>
    <mergeCell ref="F289:G289"/>
    <mergeCell ref="H289:J289"/>
    <mergeCell ref="F290:G290"/>
    <mergeCell ref="H290:J290"/>
    <mergeCell ref="C292:E292"/>
    <mergeCell ref="F292:G292"/>
    <mergeCell ref="H292:J292"/>
    <mergeCell ref="I295:J295"/>
    <mergeCell ref="B297:I297"/>
    <mergeCell ref="I244:J244"/>
    <mergeCell ref="B246:I246"/>
    <mergeCell ref="B247:I247"/>
    <mergeCell ref="B248:I248"/>
    <mergeCell ref="B250:B251"/>
    <mergeCell ref="D250:I250"/>
    <mergeCell ref="D251:I251"/>
    <mergeCell ref="B252:I252"/>
    <mergeCell ref="B253:B254"/>
    <mergeCell ref="D253:I253"/>
    <mergeCell ref="D254:I254"/>
    <mergeCell ref="B255:I255"/>
    <mergeCell ref="B256:C256"/>
    <mergeCell ref="D256:I256"/>
    <mergeCell ref="B257:H257"/>
    <mergeCell ref="B258:C258"/>
    <mergeCell ref="B304:B305"/>
    <mergeCell ref="D304:I304"/>
    <mergeCell ref="D305:I305"/>
    <mergeCell ref="B298:I298"/>
    <mergeCell ref="B299:I299"/>
    <mergeCell ref="B301:B302"/>
    <mergeCell ref="D301:I301"/>
    <mergeCell ref="D302:I302"/>
    <mergeCell ref="B303:I303"/>
    <mergeCell ref="B282:C282"/>
    <mergeCell ref="B283:C283"/>
    <mergeCell ref="I96:J96"/>
    <mergeCell ref="B98:I98"/>
    <mergeCell ref="B99:I99"/>
    <mergeCell ref="B100:I100"/>
    <mergeCell ref="B102:B103"/>
    <mergeCell ref="D102:I102"/>
    <mergeCell ref="D103:I103"/>
    <mergeCell ref="I191:J191"/>
    <mergeCell ref="B193:I193"/>
    <mergeCell ref="I144:J144"/>
    <mergeCell ref="B146:I146"/>
    <mergeCell ref="B147:I147"/>
    <mergeCell ref="B148:I148"/>
    <mergeCell ref="B150:B151"/>
    <mergeCell ref="D150:I150"/>
    <mergeCell ref="D151:I151"/>
    <mergeCell ref="B152:I152"/>
    <mergeCell ref="B153:B154"/>
    <mergeCell ref="D153:I153"/>
    <mergeCell ref="D154:I154"/>
    <mergeCell ref="B155:I155"/>
    <mergeCell ref="B156:C156"/>
    <mergeCell ref="D156:I156"/>
    <mergeCell ref="B182:C182"/>
    <mergeCell ref="B120:H120"/>
    <mergeCell ref="B121:C121"/>
    <mergeCell ref="D121:I121"/>
    <mergeCell ref="D123:E123"/>
    <mergeCell ref="F123:G123"/>
    <mergeCell ref="H172:H173"/>
    <mergeCell ref="B133:C133"/>
    <mergeCell ref="J123:J124"/>
    <mergeCell ref="C93:E93"/>
    <mergeCell ref="F93:G93"/>
    <mergeCell ref="H93:J93"/>
    <mergeCell ref="F94:G94"/>
    <mergeCell ref="H94:J94"/>
    <mergeCell ref="B85:C85"/>
    <mergeCell ref="B86:C86"/>
    <mergeCell ref="C90:E90"/>
    <mergeCell ref="F90:G90"/>
    <mergeCell ref="H90:J90"/>
    <mergeCell ref="F91:G91"/>
    <mergeCell ref="H91:J91"/>
    <mergeCell ref="B75:H75"/>
    <mergeCell ref="B76:C76"/>
    <mergeCell ref="D76:I76"/>
    <mergeCell ref="D78:E78"/>
    <mergeCell ref="F78:G78"/>
    <mergeCell ref="H78:H79"/>
    <mergeCell ref="I78:I79"/>
    <mergeCell ref="J78:J79"/>
    <mergeCell ref="C81:J81"/>
    <mergeCell ref="B66:I66"/>
    <mergeCell ref="B67:B69"/>
    <mergeCell ref="D67:I67"/>
    <mergeCell ref="D68:I68"/>
    <mergeCell ref="D69:I69"/>
    <mergeCell ref="B39:C39"/>
    <mergeCell ref="B54:I54"/>
    <mergeCell ref="B55:I55"/>
    <mergeCell ref="B70:H70"/>
    <mergeCell ref="B71:B74"/>
    <mergeCell ref="D71:I71"/>
    <mergeCell ref="D72:I72"/>
    <mergeCell ref="D73:I73"/>
    <mergeCell ref="D74:I74"/>
    <mergeCell ref="B59:I59"/>
    <mergeCell ref="B60:B61"/>
    <mergeCell ref="D60:I60"/>
    <mergeCell ref="D61:I61"/>
    <mergeCell ref="B62:I62"/>
    <mergeCell ref="B63:C63"/>
    <mergeCell ref="D63:I63"/>
    <mergeCell ref="B64:H64"/>
    <mergeCell ref="B65:C65"/>
    <mergeCell ref="D65:I65"/>
    <mergeCell ref="B20:H20"/>
    <mergeCell ref="B21:B24"/>
    <mergeCell ref="D21:I21"/>
    <mergeCell ref="D22:I22"/>
    <mergeCell ref="D23:I23"/>
    <mergeCell ref="B57:B58"/>
    <mergeCell ref="D57:I57"/>
    <mergeCell ref="D58:I58"/>
    <mergeCell ref="B40:C40"/>
    <mergeCell ref="C45:E45"/>
    <mergeCell ref="F45:G45"/>
    <mergeCell ref="H45:J45"/>
    <mergeCell ref="F46:G46"/>
    <mergeCell ref="H46:J46"/>
    <mergeCell ref="C48:E48"/>
    <mergeCell ref="F48:G48"/>
    <mergeCell ref="H48:J48"/>
    <mergeCell ref="B38:C38"/>
    <mergeCell ref="C751:J751"/>
    <mergeCell ref="B755:C755"/>
    <mergeCell ref="B756:C756"/>
    <mergeCell ref="C760:E760"/>
    <mergeCell ref="F760:G760"/>
    <mergeCell ref="D24:I24"/>
    <mergeCell ref="B724:I724"/>
    <mergeCell ref="B725:I725"/>
    <mergeCell ref="B727:B728"/>
    <mergeCell ref="C238:E238"/>
    <mergeCell ref="J218:J219"/>
    <mergeCell ref="C221:J221"/>
    <mergeCell ref="B211:B214"/>
    <mergeCell ref="D211:I211"/>
    <mergeCell ref="B25:H25"/>
    <mergeCell ref="B26:C26"/>
    <mergeCell ref="D26:I26"/>
    <mergeCell ref="F49:G49"/>
    <mergeCell ref="H49:J49"/>
    <mergeCell ref="B37:C37"/>
    <mergeCell ref="I51:J51"/>
    <mergeCell ref="B53:I53"/>
    <mergeCell ref="D28:E28"/>
    <mergeCell ref="F28:G28"/>
    <mergeCell ref="H28:H29"/>
    <mergeCell ref="I28:I29"/>
    <mergeCell ref="J28:J29"/>
    <mergeCell ref="C31:J31"/>
    <mergeCell ref="B168:H168"/>
    <mergeCell ref="H764:J764"/>
    <mergeCell ref="B735:C735"/>
    <mergeCell ref="D735:I735"/>
    <mergeCell ref="B736:I736"/>
    <mergeCell ref="B737:B739"/>
    <mergeCell ref="D737:I737"/>
    <mergeCell ref="D738:I738"/>
    <mergeCell ref="D739:I739"/>
    <mergeCell ref="B740:H740"/>
    <mergeCell ref="B741:B744"/>
    <mergeCell ref="D741:I741"/>
    <mergeCell ref="D742:I742"/>
    <mergeCell ref="D743:I743"/>
    <mergeCell ref="D744:I744"/>
    <mergeCell ref="B745:H745"/>
    <mergeCell ref="B746:C746"/>
    <mergeCell ref="D746:I746"/>
    <mergeCell ref="J748:J749"/>
    <mergeCell ref="D748:E748"/>
    <mergeCell ref="F761:G761"/>
    <mergeCell ref="H761:J761"/>
    <mergeCell ref="C763:E763"/>
    <mergeCell ref="F763:G763"/>
    <mergeCell ref="H763:J763"/>
    <mergeCell ref="H760:J760"/>
    <mergeCell ref="F748:G748"/>
    <mergeCell ref="H748:H749"/>
    <mergeCell ref="I748:I749"/>
    <mergeCell ref="B12:I12"/>
    <mergeCell ref="B13:C13"/>
    <mergeCell ref="D13:I13"/>
    <mergeCell ref="B14:H14"/>
    <mergeCell ref="B15:C15"/>
    <mergeCell ref="D15:I15"/>
    <mergeCell ref="B16:I16"/>
    <mergeCell ref="B17:B19"/>
    <mergeCell ref="D17:I17"/>
    <mergeCell ref="D18:I18"/>
    <mergeCell ref="D19:I19"/>
    <mergeCell ref="I1:J1"/>
    <mergeCell ref="B3:I3"/>
    <mergeCell ref="F189:G189"/>
    <mergeCell ref="H189:J189"/>
    <mergeCell ref="I172:I173"/>
    <mergeCell ref="H185:J185"/>
    <mergeCell ref="F186:G186"/>
    <mergeCell ref="H186:J186"/>
    <mergeCell ref="D172:E172"/>
    <mergeCell ref="B104:I104"/>
    <mergeCell ref="B4:I4"/>
    <mergeCell ref="B5:I5"/>
    <mergeCell ref="B7:B8"/>
    <mergeCell ref="D7:I7"/>
    <mergeCell ref="D8:I8"/>
    <mergeCell ref="B9:I9"/>
    <mergeCell ref="B10:B11"/>
    <mergeCell ref="D10:I10"/>
    <mergeCell ref="D11:I11"/>
    <mergeCell ref="B35:C35"/>
    <mergeCell ref="B36:C36"/>
    <mergeCell ref="B169:C169"/>
    <mergeCell ref="D169:I169"/>
    <mergeCell ref="H322:H323"/>
    <mergeCell ref="I322:I323"/>
    <mergeCell ref="B307:C307"/>
    <mergeCell ref="D307:I307"/>
    <mergeCell ref="B308:H308"/>
    <mergeCell ref="B309:C309"/>
    <mergeCell ref="D309:I309"/>
    <mergeCell ref="B310:I310"/>
    <mergeCell ref="B311:B313"/>
    <mergeCell ref="D311:I311"/>
    <mergeCell ref="D312:I312"/>
    <mergeCell ref="B320:C320"/>
    <mergeCell ref="D320:I320"/>
    <mergeCell ref="B194:I194"/>
    <mergeCell ref="B195:I195"/>
    <mergeCell ref="B225:C225"/>
    <mergeCell ref="B227:C227"/>
    <mergeCell ref="D203:I203"/>
    <mergeCell ref="F238:G238"/>
    <mergeCell ref="H238:J238"/>
    <mergeCell ref="D258:I258"/>
    <mergeCell ref="D212:I212"/>
    <mergeCell ref="D213:I213"/>
    <mergeCell ref="D214:I214"/>
    <mergeCell ref="B259:I259"/>
    <mergeCell ref="B260:B262"/>
    <mergeCell ref="D260:I260"/>
    <mergeCell ref="D261:I261"/>
    <mergeCell ref="D262:I262"/>
    <mergeCell ref="B226:C226"/>
    <mergeCell ref="B205:C205"/>
    <mergeCell ref="H239:J239"/>
    <mergeCell ref="B594:B596"/>
    <mergeCell ref="F241:G241"/>
    <mergeCell ref="H241:J241"/>
    <mergeCell ref="F242:G242"/>
    <mergeCell ref="B233:C233"/>
    <mergeCell ref="D205:I205"/>
    <mergeCell ref="B206:I206"/>
    <mergeCell ref="B207:B209"/>
    <mergeCell ref="D207:I207"/>
    <mergeCell ref="D208:I208"/>
    <mergeCell ref="D322:E322"/>
    <mergeCell ref="F322:G322"/>
    <mergeCell ref="B230:C230"/>
    <mergeCell ref="B231:C231"/>
    <mergeCell ref="B232:C232"/>
    <mergeCell ref="H242:J242"/>
    <mergeCell ref="B229:C229"/>
    <mergeCell ref="B216:C216"/>
    <mergeCell ref="D209:I209"/>
    <mergeCell ref="B210:H210"/>
    <mergeCell ref="B105:B106"/>
    <mergeCell ref="D105:I105"/>
    <mergeCell ref="D106:I106"/>
    <mergeCell ref="B107:I107"/>
    <mergeCell ref="B108:C108"/>
    <mergeCell ref="D108:I108"/>
    <mergeCell ref="B109:H109"/>
    <mergeCell ref="B110:C110"/>
    <mergeCell ref="D110:I110"/>
    <mergeCell ref="B111:I111"/>
    <mergeCell ref="B112:B114"/>
    <mergeCell ref="D112:I112"/>
    <mergeCell ref="D113:I113"/>
    <mergeCell ref="D114:I114"/>
    <mergeCell ref="B115:H115"/>
    <mergeCell ref="B116:B119"/>
    <mergeCell ref="D116:I116"/>
    <mergeCell ref="D117:I117"/>
    <mergeCell ref="D118:I118"/>
    <mergeCell ref="D119:I119"/>
    <mergeCell ref="C126:J126"/>
    <mergeCell ref="B134:C134"/>
    <mergeCell ref="D197:I197"/>
    <mergeCell ref="D198:I198"/>
    <mergeCell ref="B199:I199"/>
    <mergeCell ref="B200:B201"/>
    <mergeCell ref="H123:H124"/>
    <mergeCell ref="I123:I124"/>
    <mergeCell ref="B365:B368"/>
    <mergeCell ref="D365:I365"/>
    <mergeCell ref="D366:I366"/>
    <mergeCell ref="D367:I367"/>
    <mergeCell ref="D368:I368"/>
    <mergeCell ref="B202:I202"/>
    <mergeCell ref="B203:C203"/>
    <mergeCell ref="B330:C330"/>
    <mergeCell ref="B334:C334"/>
    <mergeCell ref="B335:C335"/>
    <mergeCell ref="C339:E339"/>
    <mergeCell ref="F339:G339"/>
    <mergeCell ref="C325:J325"/>
    <mergeCell ref="B329:C329"/>
    <mergeCell ref="C342:E342"/>
    <mergeCell ref="F342:G342"/>
    <mergeCell ref="H342:J342"/>
    <mergeCell ref="F343:G343"/>
    <mergeCell ref="H343:J343"/>
    <mergeCell ref="C138:E138"/>
    <mergeCell ref="B281:C281"/>
    <mergeCell ref="B284:C284"/>
    <mergeCell ref="F138:G138"/>
    <mergeCell ref="H138:J138"/>
    <mergeCell ref="F139:G139"/>
    <mergeCell ref="H139:J139"/>
    <mergeCell ref="I578:J578"/>
    <mergeCell ref="B580:I580"/>
    <mergeCell ref="B581:I581"/>
    <mergeCell ref="B582:I582"/>
    <mergeCell ref="B584:B585"/>
    <mergeCell ref="D584:I584"/>
    <mergeCell ref="B590:C590"/>
    <mergeCell ref="D590:I590"/>
    <mergeCell ref="B591:H591"/>
    <mergeCell ref="B592:C592"/>
    <mergeCell ref="D592:I592"/>
    <mergeCell ref="D200:I200"/>
    <mergeCell ref="D201:I201"/>
    <mergeCell ref="J172:J173"/>
    <mergeCell ref="B157:H157"/>
    <mergeCell ref="B158:C158"/>
    <mergeCell ref="F142:G142"/>
    <mergeCell ref="H142:J142"/>
    <mergeCell ref="C141:E141"/>
    <mergeCell ref="F141:G141"/>
    <mergeCell ref="B180:C180"/>
    <mergeCell ref="B181:C181"/>
    <mergeCell ref="C185:E185"/>
    <mergeCell ref="F185:G185"/>
    <mergeCell ref="D216:I216"/>
    <mergeCell ref="H141:J141"/>
    <mergeCell ref="D158:I158"/>
    <mergeCell ref="B159:I159"/>
    <mergeCell ref="B160:B162"/>
    <mergeCell ref="D160:I160"/>
    <mergeCell ref="D161:I161"/>
    <mergeCell ref="D162:I162"/>
    <mergeCell ref="B163:H163"/>
    <mergeCell ref="B164:B167"/>
    <mergeCell ref="D164:I164"/>
    <mergeCell ref="D165:I165"/>
    <mergeCell ref="D166:I166"/>
    <mergeCell ref="D167:I167"/>
    <mergeCell ref="C188:E188"/>
    <mergeCell ref="F188:G188"/>
    <mergeCell ref="H188:J188"/>
    <mergeCell ref="B593:I593"/>
    <mergeCell ref="B234:C234"/>
    <mergeCell ref="B228:C228"/>
    <mergeCell ref="C241:E241"/>
    <mergeCell ref="B204:H204"/>
    <mergeCell ref="F172:G172"/>
    <mergeCell ref="B179:C179"/>
    <mergeCell ref="B197:B198"/>
    <mergeCell ref="F239:G239"/>
    <mergeCell ref="J322:J323"/>
    <mergeCell ref="B215:H215"/>
    <mergeCell ref="C175:J175"/>
    <mergeCell ref="D218:E218"/>
    <mergeCell ref="F218:G218"/>
    <mergeCell ref="H218:H219"/>
    <mergeCell ref="I218:I219"/>
    <mergeCell ref="I815:J815"/>
    <mergeCell ref="B778:I778"/>
    <mergeCell ref="B779:C779"/>
    <mergeCell ref="D779:I779"/>
    <mergeCell ref="B780:H780"/>
    <mergeCell ref="B781:C781"/>
    <mergeCell ref="D781:I781"/>
    <mergeCell ref="B782:I782"/>
    <mergeCell ref="B783:B785"/>
    <mergeCell ref="D783:I783"/>
    <mergeCell ref="D784:I784"/>
    <mergeCell ref="D785:I785"/>
    <mergeCell ref="F619:G619"/>
    <mergeCell ref="H619:J619"/>
    <mergeCell ref="D605:E605"/>
    <mergeCell ref="F605:G605"/>
    <mergeCell ref="H605:H606"/>
    <mergeCell ref="I605:I606"/>
    <mergeCell ref="J605:J606"/>
    <mergeCell ref="C608:J608"/>
    <mergeCell ref="B612:C612"/>
    <mergeCell ref="B130:C130"/>
    <mergeCell ref="B131:C131"/>
    <mergeCell ref="B132:C132"/>
    <mergeCell ref="B769:I769"/>
    <mergeCell ref="B770:I770"/>
    <mergeCell ref="B773:B774"/>
    <mergeCell ref="D773:I773"/>
    <mergeCell ref="D774:I774"/>
    <mergeCell ref="B775:I775"/>
    <mergeCell ref="B776:B777"/>
    <mergeCell ref="D776:I776"/>
    <mergeCell ref="D777:I777"/>
    <mergeCell ref="D594:I594"/>
    <mergeCell ref="D595:I595"/>
    <mergeCell ref="D596:I596"/>
    <mergeCell ref="F620:G620"/>
    <mergeCell ref="H620:J620"/>
    <mergeCell ref="B613:C613"/>
    <mergeCell ref="C616:E616"/>
    <mergeCell ref="F616:G616"/>
    <mergeCell ref="H616:J616"/>
    <mergeCell ref="F617:G617"/>
    <mergeCell ref="H617:J617"/>
    <mergeCell ref="C619:E619"/>
    <mergeCell ref="F861:G861"/>
    <mergeCell ref="H861:J861"/>
    <mergeCell ref="B831:B833"/>
    <mergeCell ref="B834:H834"/>
    <mergeCell ref="B835:B838"/>
    <mergeCell ref="D835:I835"/>
    <mergeCell ref="D836:I836"/>
    <mergeCell ref="D837:I837"/>
    <mergeCell ref="D838:I838"/>
    <mergeCell ref="B839:H839"/>
    <mergeCell ref="B840:C840"/>
    <mergeCell ref="D840:I840"/>
    <mergeCell ref="B802:C802"/>
    <mergeCell ref="D842:E842"/>
    <mergeCell ref="F842:G842"/>
    <mergeCell ref="H842:H843"/>
    <mergeCell ref="I842:I843"/>
    <mergeCell ref="J842:J843"/>
    <mergeCell ref="C845:J845"/>
    <mergeCell ref="B849:C849"/>
    <mergeCell ref="B853:C853"/>
    <mergeCell ref="B819:I819"/>
    <mergeCell ref="B821:B822"/>
    <mergeCell ref="D821:I821"/>
    <mergeCell ref="D822:I822"/>
    <mergeCell ref="B823:I823"/>
    <mergeCell ref="B824:B825"/>
    <mergeCell ref="D824:I824"/>
    <mergeCell ref="D825:I825"/>
    <mergeCell ref="B826:I826"/>
    <mergeCell ref="B827:C827"/>
    <mergeCell ref="D827:I827"/>
    <mergeCell ref="C857:E857"/>
    <mergeCell ref="F857:G857"/>
    <mergeCell ref="H857:J857"/>
    <mergeCell ref="F858:G858"/>
    <mergeCell ref="H858:J858"/>
    <mergeCell ref="C860:E860"/>
    <mergeCell ref="F860:G860"/>
    <mergeCell ref="H860:J860"/>
    <mergeCell ref="B828:H828"/>
    <mergeCell ref="B829:C829"/>
    <mergeCell ref="D829:I829"/>
    <mergeCell ref="B830:I830"/>
    <mergeCell ref="B786:H786"/>
    <mergeCell ref="B787:B790"/>
    <mergeCell ref="D787:I787"/>
    <mergeCell ref="D788:I788"/>
    <mergeCell ref="D789:I789"/>
    <mergeCell ref="D790:I790"/>
    <mergeCell ref="D831:I831"/>
    <mergeCell ref="D832:I832"/>
    <mergeCell ref="D833:I833"/>
    <mergeCell ref="B851:C851"/>
    <mergeCell ref="C809:E809"/>
    <mergeCell ref="F809:G809"/>
    <mergeCell ref="H809:J809"/>
    <mergeCell ref="F810:G810"/>
    <mergeCell ref="H810:J810"/>
    <mergeCell ref="C812:E812"/>
    <mergeCell ref="F812:G812"/>
    <mergeCell ref="H812:J812"/>
    <mergeCell ref="F813:G813"/>
    <mergeCell ref="H813:J813"/>
    <mergeCell ref="B445:I445"/>
    <mergeCell ref="B447:B448"/>
    <mergeCell ref="D447:I447"/>
    <mergeCell ref="D448:I448"/>
    <mergeCell ref="B449:I449"/>
    <mergeCell ref="B450:B451"/>
    <mergeCell ref="D450:I450"/>
    <mergeCell ref="D451:I451"/>
    <mergeCell ref="B452:I452"/>
    <mergeCell ref="B453:C453"/>
    <mergeCell ref="D453:I453"/>
    <mergeCell ref="B454:H454"/>
    <mergeCell ref="B455:C455"/>
    <mergeCell ref="D455:I455"/>
    <mergeCell ref="B456:I456"/>
    <mergeCell ref="B457:B459"/>
    <mergeCell ref="D457:I457"/>
    <mergeCell ref="D458:I458"/>
    <mergeCell ref="D459:I459"/>
    <mergeCell ref="B460:H460"/>
    <mergeCell ref="B461:B464"/>
    <mergeCell ref="D461:I461"/>
    <mergeCell ref="D462:I462"/>
    <mergeCell ref="D463:I463"/>
    <mergeCell ref="D464:I464"/>
    <mergeCell ref="B465:H465"/>
    <mergeCell ref="B466:C466"/>
    <mergeCell ref="D466:I466"/>
    <mergeCell ref="D468:E468"/>
    <mergeCell ref="F468:G468"/>
    <mergeCell ref="H468:H469"/>
    <mergeCell ref="I468:I469"/>
    <mergeCell ref="J468:J469"/>
    <mergeCell ref="C471:J471"/>
    <mergeCell ref="B475:C475"/>
    <mergeCell ref="B476:C476"/>
    <mergeCell ref="B501:C501"/>
    <mergeCell ref="D501:I501"/>
    <mergeCell ref="B502:I502"/>
    <mergeCell ref="B503:B505"/>
    <mergeCell ref="D503:I503"/>
    <mergeCell ref="D504:I504"/>
    <mergeCell ref="D505:I505"/>
    <mergeCell ref="B506:H506"/>
    <mergeCell ref="B507:B510"/>
    <mergeCell ref="D507:I507"/>
    <mergeCell ref="D508:I508"/>
    <mergeCell ref="D509:I509"/>
    <mergeCell ref="D510:I510"/>
    <mergeCell ref="B477:C477"/>
    <mergeCell ref="C481:E481"/>
    <mergeCell ref="F481:G481"/>
    <mergeCell ref="H481:J481"/>
    <mergeCell ref="F482:G482"/>
    <mergeCell ref="H482:J482"/>
    <mergeCell ref="C484:E484"/>
    <mergeCell ref="F484:G484"/>
    <mergeCell ref="H484:J484"/>
    <mergeCell ref="F485:G485"/>
    <mergeCell ref="H485:J485"/>
    <mergeCell ref="I487:J487"/>
    <mergeCell ref="B489:I489"/>
    <mergeCell ref="B490:I490"/>
    <mergeCell ref="B491:I491"/>
    <mergeCell ref="B493:B494"/>
    <mergeCell ref="D493:I493"/>
    <mergeCell ref="D494:I494"/>
    <mergeCell ref="B429:C429"/>
    <mergeCell ref="B430:C430"/>
    <mergeCell ref="C530:E530"/>
    <mergeCell ref="F530:G530"/>
    <mergeCell ref="H530:J530"/>
    <mergeCell ref="F531:G531"/>
    <mergeCell ref="H531:J531"/>
    <mergeCell ref="B511:H511"/>
    <mergeCell ref="B512:C512"/>
    <mergeCell ref="D512:I512"/>
    <mergeCell ref="D514:E514"/>
    <mergeCell ref="F514:G514"/>
    <mergeCell ref="H514:H515"/>
    <mergeCell ref="I514:I515"/>
    <mergeCell ref="J514:J515"/>
    <mergeCell ref="C517:J517"/>
    <mergeCell ref="B521:C521"/>
    <mergeCell ref="B522:C522"/>
    <mergeCell ref="B523:C523"/>
    <mergeCell ref="C527:E527"/>
    <mergeCell ref="F527:G527"/>
    <mergeCell ref="H527:J527"/>
    <mergeCell ref="F528:G528"/>
    <mergeCell ref="H528:J528"/>
    <mergeCell ref="B495:I495"/>
    <mergeCell ref="B496:B497"/>
    <mergeCell ref="D496:I496"/>
    <mergeCell ref="D497:I497"/>
    <mergeCell ref="B498:I498"/>
    <mergeCell ref="B499:C499"/>
    <mergeCell ref="D499:I499"/>
    <mergeCell ref="B500:H500"/>
  </mergeCells>
  <pageMargins left="0.2" right="0.25" top="0.2" bottom="0.2" header="0.2" footer="0.2"/>
  <pageSetup paperSize="9" scale="63" fitToHeight="0" orientation="landscape" verticalDpi="300" r:id="rId1"/>
  <rowBreaks count="1" manualBreakCount="1">
    <brk id="8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workbookViewId="0">
      <selection activeCell="A172" sqref="A172:XFD172"/>
    </sheetView>
  </sheetViews>
  <sheetFormatPr defaultRowHeight="16.5"/>
  <cols>
    <col min="1" max="1" width="9.140625" style="122" customWidth="1"/>
    <col min="2" max="2" width="33.5703125" style="122" customWidth="1"/>
    <col min="3" max="3" width="12.140625" style="122" customWidth="1"/>
    <col min="4" max="4" width="16.5703125" style="122" customWidth="1"/>
    <col min="5" max="5" width="9.28515625" style="122" customWidth="1"/>
    <col min="6" max="6" width="14.28515625" style="122" customWidth="1"/>
    <col min="7" max="7" width="11.85546875" style="122" customWidth="1"/>
    <col min="8" max="8" width="17.140625" style="122" customWidth="1"/>
    <col min="9" max="9" width="14.85546875" style="122" customWidth="1"/>
    <col min="10" max="10" width="13.85546875" style="122" customWidth="1"/>
    <col min="11" max="11" width="16.7109375" style="122" customWidth="1"/>
    <col min="12" max="12" width="9.5703125" style="122" customWidth="1"/>
    <col min="13" max="14" width="9.140625" style="122"/>
    <col min="15" max="15" width="11" style="122" bestFit="1" customWidth="1"/>
    <col min="16" max="16384" width="9.140625" style="122"/>
  </cols>
  <sheetData>
    <row r="1" spans="1:13">
      <c r="I1" s="267" t="s">
        <v>122</v>
      </c>
      <c r="J1" s="267"/>
      <c r="K1" s="267"/>
    </row>
    <row r="2" spans="1:13" ht="9" customHeight="1">
      <c r="I2" s="170"/>
      <c r="J2" s="170"/>
      <c r="K2" s="170"/>
    </row>
    <row r="3" spans="1:13">
      <c r="A3" s="268" t="s">
        <v>120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3">
      <c r="A4" s="268" t="s">
        <v>121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3">
      <c r="A5" s="268" t="s">
        <v>310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13" ht="11.25" customHeight="1">
      <c r="M6" s="12"/>
    </row>
    <row r="7" spans="1:13" ht="16.5" customHeight="1">
      <c r="A7" s="271" t="s">
        <v>29</v>
      </c>
      <c r="B7" s="272"/>
      <c r="C7" s="174" t="s">
        <v>30</v>
      </c>
      <c r="D7" s="269" t="s">
        <v>144</v>
      </c>
      <c r="E7" s="263"/>
      <c r="F7" s="263"/>
      <c r="G7" s="263"/>
      <c r="H7" s="263"/>
      <c r="I7" s="263"/>
      <c r="J7" s="263"/>
      <c r="K7" s="270"/>
    </row>
    <row r="8" spans="1:13">
      <c r="A8" s="273"/>
      <c r="B8" s="274"/>
      <c r="C8" s="174" t="s">
        <v>31</v>
      </c>
      <c r="D8" s="269">
        <v>104021</v>
      </c>
      <c r="E8" s="263"/>
      <c r="F8" s="263"/>
      <c r="G8" s="263"/>
      <c r="H8" s="263"/>
      <c r="I8" s="263"/>
      <c r="J8" s="263"/>
      <c r="K8" s="270"/>
    </row>
    <row r="9" spans="1:13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13" ht="27" customHeight="1">
      <c r="A10" s="271" t="s">
        <v>32</v>
      </c>
      <c r="B10" s="272"/>
      <c r="C10" s="174" t="s">
        <v>30</v>
      </c>
      <c r="D10" s="269" t="s">
        <v>144</v>
      </c>
      <c r="E10" s="263"/>
      <c r="F10" s="263"/>
      <c r="G10" s="263"/>
      <c r="H10" s="263"/>
      <c r="I10" s="263"/>
      <c r="J10" s="263"/>
      <c r="K10" s="270"/>
    </row>
    <row r="11" spans="1:13">
      <c r="A11" s="273"/>
      <c r="B11" s="274"/>
      <c r="C11" s="174" t="s">
        <v>31</v>
      </c>
      <c r="D11" s="269">
        <v>104021</v>
      </c>
      <c r="E11" s="263"/>
      <c r="F11" s="263"/>
      <c r="G11" s="263"/>
      <c r="H11" s="263"/>
      <c r="I11" s="263"/>
      <c r="J11" s="263"/>
      <c r="K11" s="270"/>
    </row>
    <row r="12" spans="1:13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1:13" ht="16.5" customHeight="1">
      <c r="A13" s="276" t="s">
        <v>33</v>
      </c>
      <c r="B13" s="277"/>
      <c r="C13" s="278"/>
      <c r="D13" s="269" t="s">
        <v>144</v>
      </c>
      <c r="E13" s="263"/>
      <c r="F13" s="263"/>
      <c r="G13" s="263"/>
      <c r="H13" s="263"/>
      <c r="I13" s="263"/>
      <c r="J13" s="263"/>
      <c r="K13" s="270"/>
    </row>
    <row r="14" spans="1:13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3" ht="16.5" customHeight="1">
      <c r="A15" s="276" t="s">
        <v>34</v>
      </c>
      <c r="B15" s="277"/>
      <c r="C15" s="278"/>
      <c r="D15" s="269">
        <v>1006</v>
      </c>
      <c r="E15" s="263"/>
      <c r="F15" s="263"/>
      <c r="G15" s="263"/>
      <c r="H15" s="263"/>
      <c r="I15" s="263"/>
      <c r="J15" s="263"/>
      <c r="K15" s="270"/>
    </row>
    <row r="16" spans="1:13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</row>
    <row r="17" spans="1:14" ht="16.5" customHeight="1">
      <c r="A17" s="276" t="s">
        <v>35</v>
      </c>
      <c r="B17" s="277"/>
      <c r="C17" s="278"/>
      <c r="D17" s="269">
        <v>1</v>
      </c>
      <c r="E17" s="263"/>
      <c r="F17" s="263"/>
      <c r="G17" s="263"/>
      <c r="H17" s="263"/>
      <c r="I17" s="263"/>
      <c r="J17" s="263"/>
      <c r="K17" s="270"/>
    </row>
    <row r="18" spans="1:14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spans="1:14" ht="16.5" customHeight="1">
      <c r="A19" s="279" t="s">
        <v>36</v>
      </c>
      <c r="B19" s="280"/>
      <c r="C19" s="174" t="s">
        <v>37</v>
      </c>
      <c r="D19" s="296" t="s">
        <v>142</v>
      </c>
      <c r="E19" s="297"/>
      <c r="F19" s="297"/>
      <c r="G19" s="297"/>
      <c r="H19" s="297"/>
      <c r="I19" s="297"/>
      <c r="J19" s="297"/>
      <c r="K19" s="298"/>
    </row>
    <row r="20" spans="1:14">
      <c r="A20" s="281"/>
      <c r="B20" s="282"/>
      <c r="C20" s="174" t="s">
        <v>38</v>
      </c>
      <c r="D20" s="266" t="s">
        <v>230</v>
      </c>
      <c r="E20" s="266"/>
      <c r="F20" s="266"/>
      <c r="G20" s="266"/>
      <c r="H20" s="266"/>
      <c r="I20" s="266"/>
      <c r="J20" s="266"/>
      <c r="K20" s="266"/>
    </row>
    <row r="21" spans="1:14">
      <c r="A21" s="283"/>
      <c r="B21" s="284"/>
      <c r="C21" s="174" t="s">
        <v>39</v>
      </c>
      <c r="D21" s="296" t="s">
        <v>142</v>
      </c>
      <c r="E21" s="297"/>
      <c r="F21" s="297"/>
      <c r="G21" s="297"/>
      <c r="H21" s="297"/>
      <c r="I21" s="297"/>
      <c r="J21" s="297"/>
      <c r="K21" s="298"/>
    </row>
    <row r="22" spans="1:14" ht="6" customHeight="1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pans="1:14" ht="27" customHeight="1">
      <c r="A23" s="250" t="s">
        <v>40</v>
      </c>
      <c r="B23" s="251"/>
      <c r="C23" s="174" t="s">
        <v>41</v>
      </c>
      <c r="D23" s="256" t="s">
        <v>145</v>
      </c>
      <c r="E23" s="257"/>
      <c r="F23" s="257"/>
      <c r="G23" s="257"/>
      <c r="H23" s="257"/>
      <c r="I23" s="257"/>
      <c r="J23" s="257"/>
      <c r="K23" s="258"/>
    </row>
    <row r="24" spans="1:14" ht="18" customHeight="1">
      <c r="A24" s="252"/>
      <c r="B24" s="253"/>
      <c r="C24" s="174" t="s">
        <v>42</v>
      </c>
      <c r="D24" s="269">
        <v>1108</v>
      </c>
      <c r="E24" s="263"/>
      <c r="F24" s="263"/>
      <c r="G24" s="263"/>
      <c r="H24" s="263"/>
      <c r="I24" s="263"/>
      <c r="J24" s="263"/>
      <c r="K24" s="270"/>
    </row>
    <row r="25" spans="1:14" ht="32.25" customHeight="1">
      <c r="A25" s="252"/>
      <c r="B25" s="253"/>
      <c r="C25" s="174" t="s">
        <v>43</v>
      </c>
      <c r="D25" s="256" t="s">
        <v>216</v>
      </c>
      <c r="E25" s="257"/>
      <c r="F25" s="257"/>
      <c r="G25" s="257"/>
      <c r="H25" s="257"/>
      <c r="I25" s="257"/>
      <c r="J25" s="257"/>
      <c r="K25" s="258"/>
    </row>
    <row r="26" spans="1:14" ht="19.5" customHeight="1">
      <c r="A26" s="254"/>
      <c r="B26" s="255"/>
      <c r="C26" s="174" t="s">
        <v>44</v>
      </c>
      <c r="D26" s="269">
        <v>11008</v>
      </c>
      <c r="E26" s="263"/>
      <c r="F26" s="263"/>
      <c r="G26" s="263"/>
      <c r="H26" s="263"/>
      <c r="I26" s="263"/>
      <c r="J26" s="263"/>
      <c r="K26" s="270"/>
    </row>
    <row r="27" spans="1:14" ht="16.5" customHeight="1">
      <c r="A27" s="276" t="s">
        <v>45</v>
      </c>
      <c r="B27" s="277"/>
      <c r="C27" s="278"/>
      <c r="D27" s="269" t="s">
        <v>146</v>
      </c>
      <c r="E27" s="263"/>
      <c r="F27" s="263"/>
      <c r="G27" s="263"/>
      <c r="H27" s="263"/>
      <c r="I27" s="263"/>
      <c r="J27" s="263"/>
      <c r="K27" s="270"/>
    </row>
    <row r="28" spans="1:14" ht="12" customHeight="1">
      <c r="L28" s="122" t="s">
        <v>218</v>
      </c>
    </row>
    <row r="29" spans="1:14" ht="62.25" customHeight="1">
      <c r="A29" s="288" t="s">
        <v>50</v>
      </c>
      <c r="B29" s="290" t="s">
        <v>1</v>
      </c>
      <c r="C29" s="291"/>
      <c r="D29" s="288" t="s">
        <v>49</v>
      </c>
      <c r="E29" s="292" t="s">
        <v>3</v>
      </c>
      <c r="F29" s="293"/>
      <c r="G29" s="294"/>
      <c r="H29" s="288" t="s">
        <v>47</v>
      </c>
      <c r="I29" s="288" t="s">
        <v>4</v>
      </c>
      <c r="J29" s="288" t="s">
        <v>5</v>
      </c>
      <c r="K29" s="288" t="s">
        <v>6</v>
      </c>
      <c r="L29" s="292" t="s">
        <v>46</v>
      </c>
      <c r="M29" s="294"/>
      <c r="N29" s="288" t="s">
        <v>7</v>
      </c>
    </row>
    <row r="30" spans="1:14" ht="58.5" customHeight="1">
      <c r="A30" s="289"/>
      <c r="B30" s="173" t="s">
        <v>8</v>
      </c>
      <c r="C30" s="171" t="s">
        <v>0</v>
      </c>
      <c r="D30" s="289"/>
      <c r="E30" s="171" t="s">
        <v>48</v>
      </c>
      <c r="F30" s="171" t="s">
        <v>9</v>
      </c>
      <c r="G30" s="171" t="s">
        <v>10</v>
      </c>
      <c r="H30" s="289"/>
      <c r="I30" s="289"/>
      <c r="J30" s="289"/>
      <c r="K30" s="289"/>
      <c r="L30" s="171" t="s">
        <v>11</v>
      </c>
      <c r="M30" s="171" t="s">
        <v>12</v>
      </c>
      <c r="N30" s="289"/>
    </row>
    <row r="31" spans="1:14">
      <c r="A31" s="175" t="s">
        <v>13</v>
      </c>
      <c r="B31" s="175" t="s">
        <v>14</v>
      </c>
      <c r="C31" s="175" t="s">
        <v>15</v>
      </c>
      <c r="D31" s="175" t="s">
        <v>16</v>
      </c>
      <c r="E31" s="175" t="s">
        <v>17</v>
      </c>
      <c r="F31" s="175" t="s">
        <v>18</v>
      </c>
      <c r="G31" s="175" t="s">
        <v>19</v>
      </c>
      <c r="H31" s="175" t="s">
        <v>20</v>
      </c>
      <c r="I31" s="175" t="s">
        <v>21</v>
      </c>
      <c r="J31" s="175" t="s">
        <v>22</v>
      </c>
      <c r="K31" s="175" t="s">
        <v>23</v>
      </c>
      <c r="L31" s="175" t="s">
        <v>24</v>
      </c>
      <c r="M31" s="175" t="s">
        <v>25</v>
      </c>
      <c r="N31" s="175" t="s">
        <v>26</v>
      </c>
    </row>
    <row r="32" spans="1:14" ht="18" customHeight="1">
      <c r="A32" s="4">
        <v>1100000</v>
      </c>
      <c r="B32" s="5" t="s">
        <v>72</v>
      </c>
      <c r="C32" s="4" t="s">
        <v>28</v>
      </c>
      <c r="D32" s="150">
        <f>D34</f>
        <v>42225.9</v>
      </c>
      <c r="E32" s="150">
        <f t="shared" ref="E32:G32" si="0">E34</f>
        <v>0</v>
      </c>
      <c r="F32" s="160">
        <f t="shared" si="0"/>
        <v>0</v>
      </c>
      <c r="G32" s="150">
        <f t="shared" si="0"/>
        <v>0</v>
      </c>
      <c r="H32" s="150">
        <f>D32+E32+F32+G32</f>
        <v>42225.9</v>
      </c>
      <c r="I32" s="150">
        <f>I35+I34</f>
        <v>0</v>
      </c>
      <c r="J32" s="150">
        <f t="shared" ref="J32" si="1">K34+J35</f>
        <v>28660.19</v>
      </c>
      <c r="K32" s="150">
        <f>K34+K35</f>
        <v>28660.19</v>
      </c>
      <c r="L32" s="123"/>
      <c r="M32" s="123"/>
      <c r="N32" s="123"/>
    </row>
    <row r="33" spans="1:14" ht="12.75" customHeight="1">
      <c r="A33" s="4">
        <v>1176000</v>
      </c>
      <c r="B33" s="6" t="s">
        <v>59</v>
      </c>
      <c r="C33" s="4" t="s">
        <v>28</v>
      </c>
      <c r="D33" s="153"/>
      <c r="E33" s="153"/>
      <c r="F33" s="153"/>
      <c r="G33" s="153"/>
      <c r="H33" s="150"/>
      <c r="I33" s="123"/>
      <c r="J33" s="123"/>
      <c r="K33" s="123"/>
      <c r="L33" s="123"/>
      <c r="M33" s="123"/>
      <c r="N33" s="123"/>
    </row>
    <row r="34" spans="1:14" ht="17.25">
      <c r="A34" s="4">
        <v>1176100</v>
      </c>
      <c r="B34" s="5" t="s">
        <v>113</v>
      </c>
      <c r="C34" s="4">
        <v>486100</v>
      </c>
      <c r="D34" s="150">
        <v>42225.9</v>
      </c>
      <c r="E34" s="150"/>
      <c r="F34" s="160"/>
      <c r="G34" s="150"/>
      <c r="H34" s="150">
        <f>D34+F34</f>
        <v>42225.9</v>
      </c>
      <c r="J34" s="150">
        <v>28660.19</v>
      </c>
      <c r="K34" s="150">
        <v>28660.19</v>
      </c>
      <c r="L34" s="123"/>
      <c r="M34" s="123"/>
      <c r="N34" s="123"/>
    </row>
    <row r="35" spans="1:14" ht="27">
      <c r="A35" s="4">
        <v>1311100</v>
      </c>
      <c r="B35" s="5" t="s">
        <v>236</v>
      </c>
      <c r="C35" s="192">
        <v>5100</v>
      </c>
      <c r="D35" s="150"/>
      <c r="E35" s="150"/>
      <c r="F35" s="150"/>
      <c r="G35" s="150"/>
      <c r="H35" s="150"/>
      <c r="I35" s="150"/>
      <c r="J35" s="123"/>
      <c r="K35" s="123"/>
      <c r="L35" s="123"/>
      <c r="M35" s="123"/>
      <c r="N35" s="123"/>
    </row>
    <row r="36" spans="1:14" ht="17.25" customHeight="1">
      <c r="A36" s="4">
        <v>1000000</v>
      </c>
      <c r="B36" s="4" t="s">
        <v>177</v>
      </c>
      <c r="C36" s="4"/>
      <c r="D36" s="150">
        <f>D32</f>
        <v>42225.9</v>
      </c>
      <c r="E36" s="150">
        <f t="shared" ref="E36:G36" si="2">E32</f>
        <v>0</v>
      </c>
      <c r="F36" s="160">
        <f>F32</f>
        <v>0</v>
      </c>
      <c r="G36" s="150">
        <f t="shared" si="2"/>
        <v>0</v>
      </c>
      <c r="H36" s="150">
        <f t="shared" ref="H36" si="3">D36+E36+F36+G36</f>
        <v>42225.9</v>
      </c>
      <c r="I36" s="150">
        <f>I34+I35</f>
        <v>0</v>
      </c>
      <c r="J36" s="150">
        <f t="shared" ref="J36:K36" si="4">J34+J35</f>
        <v>28660.19</v>
      </c>
      <c r="K36" s="150">
        <f t="shared" si="4"/>
        <v>28660.19</v>
      </c>
      <c r="L36" s="123"/>
      <c r="M36" s="123"/>
      <c r="N36" s="123"/>
    </row>
    <row r="37" spans="1:14" ht="14.25" customHeight="1">
      <c r="A37" s="48"/>
      <c r="B37" s="48"/>
      <c r="C37" s="48"/>
      <c r="D37" s="176"/>
      <c r="E37" s="176"/>
      <c r="F37" s="176"/>
      <c r="G37" s="176"/>
      <c r="H37" s="176"/>
      <c r="I37" s="49"/>
      <c r="J37" s="49"/>
      <c r="K37" s="49"/>
      <c r="L37" s="50"/>
      <c r="M37" s="50"/>
      <c r="N37" s="50"/>
    </row>
    <row r="38" spans="1:14" ht="16.5" customHeight="1">
      <c r="B38" s="124" t="s">
        <v>295</v>
      </c>
      <c r="C38" s="248" t="s">
        <v>66</v>
      </c>
      <c r="D38" s="248"/>
      <c r="E38" s="248"/>
      <c r="F38" s="246" t="s">
        <v>67</v>
      </c>
      <c r="G38" s="246"/>
      <c r="I38" s="249" t="s">
        <v>289</v>
      </c>
      <c r="J38" s="249"/>
      <c r="K38" s="249"/>
    </row>
    <row r="39" spans="1:14" ht="13.5" customHeight="1">
      <c r="B39" s="8"/>
      <c r="C39" s="8"/>
      <c r="D39" s="1"/>
      <c r="F39" s="246" t="s">
        <v>68</v>
      </c>
      <c r="G39" s="246"/>
      <c r="I39" s="246" t="s">
        <v>69</v>
      </c>
      <c r="J39" s="246"/>
      <c r="K39" s="246"/>
    </row>
    <row r="40" spans="1:14" ht="12" customHeight="1">
      <c r="B40" s="169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48" t="s">
        <v>71</v>
      </c>
      <c r="D41" s="248"/>
      <c r="E41" s="248"/>
      <c r="F41" s="246" t="s">
        <v>67</v>
      </c>
      <c r="G41" s="246"/>
      <c r="H41" s="7"/>
      <c r="I41" s="249" t="s">
        <v>193</v>
      </c>
      <c r="J41" s="249"/>
      <c r="K41" s="249"/>
    </row>
    <row r="42" spans="1:14" ht="16.5" customHeight="1">
      <c r="B42" s="8"/>
      <c r="C42" s="172"/>
      <c r="D42" s="172"/>
      <c r="E42" s="172"/>
      <c r="F42" s="246" t="s">
        <v>68</v>
      </c>
      <c r="G42" s="246"/>
      <c r="H42" s="7"/>
      <c r="I42" s="246" t="s">
        <v>69</v>
      </c>
      <c r="J42" s="246"/>
      <c r="K42" s="246"/>
    </row>
    <row r="43" spans="1:14" ht="16.5" customHeight="1">
      <c r="B43" s="8"/>
      <c r="C43" s="231"/>
      <c r="D43" s="231"/>
      <c r="E43" s="231"/>
      <c r="F43" s="232"/>
      <c r="G43" s="232"/>
      <c r="H43" s="7"/>
      <c r="I43" s="232"/>
      <c r="J43" s="232"/>
      <c r="K43" s="232"/>
    </row>
    <row r="44" spans="1:14">
      <c r="I44" s="267" t="s">
        <v>122</v>
      </c>
      <c r="J44" s="267"/>
      <c r="K44" s="267"/>
    </row>
    <row r="45" spans="1:14" ht="10.5" customHeight="1">
      <c r="I45" s="170"/>
      <c r="J45" s="170"/>
      <c r="K45" s="170"/>
    </row>
    <row r="46" spans="1:14">
      <c r="A46" s="268" t="s">
        <v>120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</row>
    <row r="47" spans="1:14">
      <c r="A47" s="268" t="s">
        <v>121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</row>
    <row r="48" spans="1:14">
      <c r="A48" s="268" t="s">
        <v>310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</row>
    <row r="49" spans="1:13" ht="13.5" customHeight="1">
      <c r="M49" s="12"/>
    </row>
    <row r="50" spans="1:13" ht="16.5" customHeight="1">
      <c r="A50" s="271" t="s">
        <v>29</v>
      </c>
      <c r="B50" s="272"/>
      <c r="C50" s="174" t="s">
        <v>30</v>
      </c>
      <c r="D50" s="269" t="s">
        <v>144</v>
      </c>
      <c r="E50" s="263"/>
      <c r="F50" s="263"/>
      <c r="G50" s="263"/>
      <c r="H50" s="263"/>
      <c r="I50" s="263"/>
      <c r="J50" s="263"/>
      <c r="K50" s="270"/>
    </row>
    <row r="51" spans="1:13">
      <c r="A51" s="273"/>
      <c r="B51" s="274"/>
      <c r="C51" s="174" t="s">
        <v>31</v>
      </c>
      <c r="D51" s="269">
        <v>104021</v>
      </c>
      <c r="E51" s="263"/>
      <c r="F51" s="263"/>
      <c r="G51" s="263"/>
      <c r="H51" s="263"/>
      <c r="I51" s="263"/>
      <c r="J51" s="263"/>
      <c r="K51" s="270"/>
    </row>
    <row r="52" spans="1:13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</row>
    <row r="53" spans="1:13" ht="27" customHeight="1">
      <c r="A53" s="271" t="s">
        <v>32</v>
      </c>
      <c r="B53" s="272"/>
      <c r="C53" s="174" t="s">
        <v>30</v>
      </c>
      <c r="D53" s="269" t="s">
        <v>144</v>
      </c>
      <c r="E53" s="263"/>
      <c r="F53" s="263"/>
      <c r="G53" s="263"/>
      <c r="H53" s="263"/>
      <c r="I53" s="263"/>
      <c r="J53" s="263"/>
      <c r="K53" s="270"/>
    </row>
    <row r="54" spans="1:13">
      <c r="A54" s="273"/>
      <c r="B54" s="274"/>
      <c r="C54" s="174" t="s">
        <v>31</v>
      </c>
      <c r="D54" s="269">
        <v>104021</v>
      </c>
      <c r="E54" s="263"/>
      <c r="F54" s="263"/>
      <c r="G54" s="263"/>
      <c r="H54" s="263"/>
      <c r="I54" s="263"/>
      <c r="J54" s="263"/>
      <c r="K54" s="270"/>
    </row>
    <row r="55" spans="1:13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</row>
    <row r="56" spans="1:13" ht="16.5" customHeight="1">
      <c r="A56" s="276" t="s">
        <v>33</v>
      </c>
      <c r="B56" s="277"/>
      <c r="C56" s="278"/>
      <c r="D56" s="269" t="s">
        <v>144</v>
      </c>
      <c r="E56" s="263"/>
      <c r="F56" s="263"/>
      <c r="G56" s="263"/>
      <c r="H56" s="263"/>
      <c r="I56" s="263"/>
      <c r="J56" s="263"/>
      <c r="K56" s="270"/>
    </row>
    <row r="57" spans="1:13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</row>
    <row r="58" spans="1:13" ht="16.5" customHeight="1">
      <c r="A58" s="276" t="s">
        <v>34</v>
      </c>
      <c r="B58" s="277"/>
      <c r="C58" s="278"/>
      <c r="D58" s="269">
        <v>1006</v>
      </c>
      <c r="E58" s="263"/>
      <c r="F58" s="263"/>
      <c r="G58" s="263"/>
      <c r="H58" s="263"/>
      <c r="I58" s="263"/>
      <c r="J58" s="263"/>
      <c r="K58" s="270"/>
    </row>
    <row r="59" spans="1:13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</row>
    <row r="60" spans="1:13" ht="16.5" customHeight="1">
      <c r="A60" s="276" t="s">
        <v>35</v>
      </c>
      <c r="B60" s="277"/>
      <c r="C60" s="278"/>
      <c r="D60" s="269">
        <v>1</v>
      </c>
      <c r="E60" s="263"/>
      <c r="F60" s="263"/>
      <c r="G60" s="263"/>
      <c r="H60" s="263"/>
      <c r="I60" s="263"/>
      <c r="J60" s="263"/>
      <c r="K60" s="270"/>
    </row>
    <row r="61" spans="1:13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</row>
    <row r="62" spans="1:13" ht="12.75" customHeight="1">
      <c r="A62" s="279" t="s">
        <v>36</v>
      </c>
      <c r="B62" s="280"/>
      <c r="C62" s="174" t="s">
        <v>37</v>
      </c>
      <c r="D62" s="296" t="s">
        <v>142</v>
      </c>
      <c r="E62" s="297"/>
      <c r="F62" s="297"/>
      <c r="G62" s="297"/>
      <c r="H62" s="297"/>
      <c r="I62" s="297"/>
      <c r="J62" s="297"/>
      <c r="K62" s="298"/>
    </row>
    <row r="63" spans="1:13" ht="13.5" customHeight="1">
      <c r="A63" s="281"/>
      <c r="B63" s="282"/>
      <c r="C63" s="174" t="s">
        <v>38</v>
      </c>
      <c r="D63" s="266" t="s">
        <v>230</v>
      </c>
      <c r="E63" s="266"/>
      <c r="F63" s="266"/>
      <c r="G63" s="266"/>
      <c r="H63" s="266"/>
      <c r="I63" s="266"/>
      <c r="J63" s="266"/>
      <c r="K63" s="266"/>
    </row>
    <row r="64" spans="1:13" ht="15.75" customHeight="1">
      <c r="A64" s="283"/>
      <c r="B64" s="284"/>
      <c r="C64" s="174" t="s">
        <v>39</v>
      </c>
      <c r="D64" s="296" t="s">
        <v>142</v>
      </c>
      <c r="E64" s="297"/>
      <c r="F64" s="297"/>
      <c r="G64" s="297"/>
      <c r="H64" s="297"/>
      <c r="I64" s="297"/>
      <c r="J64" s="297"/>
      <c r="K64" s="298"/>
    </row>
    <row r="65" spans="1:14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4" ht="27" customHeight="1">
      <c r="A66" s="250" t="s">
        <v>40</v>
      </c>
      <c r="B66" s="251"/>
      <c r="C66" s="174" t="s">
        <v>41</v>
      </c>
      <c r="D66" s="256" t="s">
        <v>145</v>
      </c>
      <c r="E66" s="257"/>
      <c r="F66" s="257"/>
      <c r="G66" s="257"/>
      <c r="H66" s="257"/>
      <c r="I66" s="257"/>
      <c r="J66" s="257"/>
      <c r="K66" s="258"/>
    </row>
    <row r="67" spans="1:14" ht="20.25" customHeight="1">
      <c r="A67" s="252"/>
      <c r="B67" s="253"/>
      <c r="C67" s="174" t="s">
        <v>42</v>
      </c>
      <c r="D67" s="269">
        <v>1108</v>
      </c>
      <c r="E67" s="263"/>
      <c r="F67" s="263"/>
      <c r="G67" s="263"/>
      <c r="H67" s="263"/>
      <c r="I67" s="263"/>
      <c r="J67" s="263"/>
      <c r="K67" s="270"/>
    </row>
    <row r="68" spans="1:14" ht="27" customHeight="1">
      <c r="A68" s="252"/>
      <c r="B68" s="253"/>
      <c r="C68" s="174" t="s">
        <v>43</v>
      </c>
      <c r="D68" s="256" t="s">
        <v>216</v>
      </c>
      <c r="E68" s="257"/>
      <c r="F68" s="257"/>
      <c r="G68" s="257"/>
      <c r="H68" s="257"/>
      <c r="I68" s="257"/>
      <c r="J68" s="257"/>
      <c r="K68" s="258"/>
    </row>
    <row r="69" spans="1:14" ht="21" customHeight="1">
      <c r="A69" s="254"/>
      <c r="B69" s="255"/>
      <c r="C69" s="174" t="s">
        <v>44</v>
      </c>
      <c r="D69" s="269">
        <v>11008</v>
      </c>
      <c r="E69" s="263"/>
      <c r="F69" s="263"/>
      <c r="G69" s="263"/>
      <c r="H69" s="263"/>
      <c r="I69" s="263"/>
      <c r="J69" s="263"/>
      <c r="K69" s="270"/>
    </row>
    <row r="70" spans="1:14" ht="12.75" customHeight="1">
      <c r="A70" s="276" t="s">
        <v>45</v>
      </c>
      <c r="B70" s="277"/>
      <c r="C70" s="278"/>
      <c r="D70" s="269" t="s">
        <v>146</v>
      </c>
      <c r="E70" s="263"/>
      <c r="F70" s="263"/>
      <c r="G70" s="263"/>
      <c r="H70" s="263"/>
      <c r="I70" s="263"/>
      <c r="J70" s="263"/>
      <c r="K70" s="270"/>
    </row>
    <row r="71" spans="1:14">
      <c r="L71" s="122" t="s">
        <v>219</v>
      </c>
    </row>
    <row r="72" spans="1:14" ht="59.25" customHeight="1">
      <c r="A72" s="288" t="s">
        <v>50</v>
      </c>
      <c r="B72" s="290" t="s">
        <v>1</v>
      </c>
      <c r="C72" s="291"/>
      <c r="D72" s="288" t="s">
        <v>49</v>
      </c>
      <c r="E72" s="292" t="s">
        <v>3</v>
      </c>
      <c r="F72" s="293"/>
      <c r="G72" s="294"/>
      <c r="H72" s="288" t="s">
        <v>47</v>
      </c>
      <c r="I72" s="288" t="s">
        <v>4</v>
      </c>
      <c r="J72" s="288" t="s">
        <v>5</v>
      </c>
      <c r="K72" s="288" t="s">
        <v>6</v>
      </c>
      <c r="L72" s="292" t="s">
        <v>46</v>
      </c>
      <c r="M72" s="294"/>
      <c r="N72" s="288" t="s">
        <v>7</v>
      </c>
    </row>
    <row r="73" spans="1:14" ht="65.25" customHeight="1">
      <c r="A73" s="289"/>
      <c r="B73" s="173" t="s">
        <v>8</v>
      </c>
      <c r="C73" s="171" t="s">
        <v>0</v>
      </c>
      <c r="D73" s="289"/>
      <c r="E73" s="171" t="s">
        <v>48</v>
      </c>
      <c r="F73" s="171" t="s">
        <v>9</v>
      </c>
      <c r="G73" s="171" t="s">
        <v>10</v>
      </c>
      <c r="H73" s="289"/>
      <c r="I73" s="289"/>
      <c r="J73" s="289"/>
      <c r="K73" s="289"/>
      <c r="L73" s="171" t="s">
        <v>11</v>
      </c>
      <c r="M73" s="171" t="s">
        <v>12</v>
      </c>
      <c r="N73" s="289"/>
    </row>
    <row r="74" spans="1:14" ht="12" customHeight="1">
      <c r="A74" s="175" t="s">
        <v>13</v>
      </c>
      <c r="B74" s="175" t="s">
        <v>14</v>
      </c>
      <c r="C74" s="175" t="s">
        <v>15</v>
      </c>
      <c r="D74" s="175" t="s">
        <v>16</v>
      </c>
      <c r="E74" s="175" t="s">
        <v>17</v>
      </c>
      <c r="F74" s="175" t="s">
        <v>18</v>
      </c>
      <c r="G74" s="175" t="s">
        <v>19</v>
      </c>
      <c r="H74" s="175" t="s">
        <v>20</v>
      </c>
      <c r="I74" s="175" t="s">
        <v>21</v>
      </c>
      <c r="J74" s="175" t="s">
        <v>22</v>
      </c>
      <c r="K74" s="175" t="s">
        <v>23</v>
      </c>
      <c r="L74" s="175" t="s">
        <v>24</v>
      </c>
      <c r="M74" s="175" t="s">
        <v>25</v>
      </c>
      <c r="N74" s="175" t="s">
        <v>26</v>
      </c>
    </row>
    <row r="75" spans="1:14" ht="17.25">
      <c r="A75" s="4">
        <v>1100000</v>
      </c>
      <c r="B75" s="5" t="s">
        <v>72</v>
      </c>
      <c r="C75" s="4" t="s">
        <v>28</v>
      </c>
      <c r="D75" s="150">
        <f>D77</f>
        <v>10556.5</v>
      </c>
      <c r="E75" s="150">
        <f t="shared" ref="E75:G75" si="5">E77</f>
        <v>0</v>
      </c>
      <c r="F75" s="160">
        <f t="shared" si="5"/>
        <v>0</v>
      </c>
      <c r="G75" s="150">
        <f t="shared" si="5"/>
        <v>0</v>
      </c>
      <c r="H75" s="150">
        <f>D75+E75+F75+G75</f>
        <v>10556.5</v>
      </c>
      <c r="I75" s="150">
        <f>I77</f>
        <v>10556.5</v>
      </c>
      <c r="J75" s="150">
        <f t="shared" ref="J75:K75" si="6">J77</f>
        <v>10556.5</v>
      </c>
      <c r="K75" s="150">
        <f t="shared" si="6"/>
        <v>10556.5</v>
      </c>
      <c r="L75" s="123"/>
      <c r="M75" s="123"/>
      <c r="N75" s="123"/>
    </row>
    <row r="76" spans="1:14" ht="15" customHeight="1">
      <c r="A76" s="4">
        <v>1176000</v>
      </c>
      <c r="B76" s="6" t="s">
        <v>59</v>
      </c>
      <c r="C76" s="4" t="s">
        <v>28</v>
      </c>
      <c r="D76" s="153"/>
      <c r="E76" s="153"/>
      <c r="F76" s="153"/>
      <c r="G76" s="153"/>
      <c r="H76" s="150"/>
      <c r="I76" s="123"/>
      <c r="J76" s="123"/>
      <c r="K76" s="123"/>
      <c r="L76" s="123"/>
      <c r="M76" s="123"/>
      <c r="N76" s="123"/>
    </row>
    <row r="77" spans="1:14" ht="17.25" customHeight="1">
      <c r="A77" s="4">
        <v>1176100</v>
      </c>
      <c r="B77" s="5" t="s">
        <v>113</v>
      </c>
      <c r="C77" s="4">
        <v>486100</v>
      </c>
      <c r="D77" s="150">
        <v>10556.5</v>
      </c>
      <c r="E77" s="153"/>
      <c r="F77" s="160"/>
      <c r="G77" s="153"/>
      <c r="H77" s="150">
        <f>D77+F77</f>
        <v>10556.5</v>
      </c>
      <c r="I77" s="150">
        <v>10556.5</v>
      </c>
      <c r="J77" s="150">
        <v>10556.5</v>
      </c>
      <c r="K77" s="150">
        <v>10556.5</v>
      </c>
      <c r="L77" s="123"/>
      <c r="M77" s="123"/>
      <c r="N77" s="123"/>
    </row>
    <row r="78" spans="1:14" ht="22.5" customHeight="1">
      <c r="A78" s="4">
        <v>1000000</v>
      </c>
      <c r="B78" s="4" t="s">
        <v>177</v>
      </c>
      <c r="C78" s="4"/>
      <c r="D78" s="150">
        <f>D75</f>
        <v>10556.5</v>
      </c>
      <c r="E78" s="150">
        <f t="shared" ref="E78:H78" si="7">E75</f>
        <v>0</v>
      </c>
      <c r="F78" s="160">
        <f t="shared" si="7"/>
        <v>0</v>
      </c>
      <c r="G78" s="150">
        <f t="shared" si="7"/>
        <v>0</v>
      </c>
      <c r="H78" s="150">
        <f t="shared" si="7"/>
        <v>10556.5</v>
      </c>
      <c r="I78" s="150">
        <f>I75</f>
        <v>10556.5</v>
      </c>
      <c r="J78" s="150">
        <f>J75</f>
        <v>10556.5</v>
      </c>
      <c r="K78" s="150">
        <f>K75</f>
        <v>10556.5</v>
      </c>
      <c r="L78" s="123"/>
      <c r="M78" s="123"/>
      <c r="N78" s="123"/>
    </row>
    <row r="79" spans="1:14" ht="14.25" customHeight="1">
      <c r="A79" s="48"/>
      <c r="B79" s="48"/>
      <c r="C79" s="48"/>
      <c r="D79" s="176"/>
      <c r="E79" s="176"/>
      <c r="F79" s="176"/>
      <c r="G79" s="176"/>
      <c r="H79" s="176"/>
      <c r="I79" s="49"/>
      <c r="J79" s="49"/>
      <c r="K79" s="49"/>
      <c r="L79" s="50"/>
      <c r="M79" s="50"/>
      <c r="N79" s="50"/>
    </row>
    <row r="80" spans="1:14" ht="13.5" customHeight="1">
      <c r="A80" s="48"/>
      <c r="B80" s="48"/>
      <c r="C80" s="48"/>
      <c r="D80" s="176"/>
      <c r="E80" s="176"/>
      <c r="F80" s="176"/>
      <c r="G80" s="176"/>
      <c r="H80" s="176"/>
      <c r="I80" s="49"/>
      <c r="J80" s="49"/>
      <c r="K80" s="49"/>
      <c r="L80" s="50"/>
      <c r="M80" s="50"/>
      <c r="N80" s="50"/>
    </row>
    <row r="81" spans="1:13" ht="16.5" customHeight="1">
      <c r="B81" s="124" t="s">
        <v>295</v>
      </c>
      <c r="C81" s="248" t="s">
        <v>66</v>
      </c>
      <c r="D81" s="248"/>
      <c r="E81" s="248"/>
      <c r="F81" s="246" t="s">
        <v>67</v>
      </c>
      <c r="G81" s="246"/>
      <c r="I81" s="249" t="s">
        <v>289</v>
      </c>
      <c r="J81" s="249"/>
      <c r="K81" s="249"/>
    </row>
    <row r="82" spans="1:13" ht="16.5" customHeight="1">
      <c r="B82" s="8"/>
      <c r="C82" s="8"/>
      <c r="D82" s="1"/>
      <c r="F82" s="246" t="s">
        <v>68</v>
      </c>
      <c r="G82" s="246"/>
      <c r="I82" s="246" t="s">
        <v>69</v>
      </c>
      <c r="J82" s="246"/>
      <c r="K82" s="246"/>
    </row>
    <row r="83" spans="1:13" ht="16.5" customHeight="1">
      <c r="B83" s="169" t="s">
        <v>70</v>
      </c>
      <c r="C83" s="8"/>
      <c r="D83" s="8"/>
      <c r="E83" s="8"/>
      <c r="F83" s="8"/>
      <c r="G83" s="8"/>
      <c r="H83" s="8"/>
    </row>
    <row r="84" spans="1:13" ht="16.5" customHeight="1">
      <c r="B84" s="8"/>
      <c r="C84" s="248" t="s">
        <v>71</v>
      </c>
      <c r="D84" s="248"/>
      <c r="E84" s="248"/>
      <c r="F84" s="246" t="s">
        <v>67</v>
      </c>
      <c r="G84" s="246"/>
      <c r="H84" s="7"/>
      <c r="I84" s="249" t="s">
        <v>193</v>
      </c>
      <c r="J84" s="249"/>
      <c r="K84" s="249"/>
    </row>
    <row r="85" spans="1:13" ht="16.5" customHeight="1">
      <c r="B85" s="8"/>
      <c r="C85" s="172"/>
      <c r="D85" s="172"/>
      <c r="E85" s="172"/>
      <c r="F85" s="246" t="s">
        <v>68</v>
      </c>
      <c r="G85" s="246"/>
      <c r="H85" s="7"/>
      <c r="I85" s="246" t="s">
        <v>69</v>
      </c>
      <c r="J85" s="246"/>
      <c r="K85" s="246"/>
    </row>
    <row r="86" spans="1:13">
      <c r="D86" s="128"/>
      <c r="I86" s="267" t="s">
        <v>122</v>
      </c>
      <c r="J86" s="267"/>
      <c r="K86" s="267"/>
    </row>
    <row r="87" spans="1:13">
      <c r="I87" s="170"/>
      <c r="J87" s="170"/>
      <c r="K87" s="170"/>
    </row>
    <row r="88" spans="1:13">
      <c r="A88" s="268" t="s">
        <v>120</v>
      </c>
      <c r="B88" s="268"/>
      <c r="C88" s="268"/>
      <c r="D88" s="268"/>
      <c r="E88" s="268"/>
      <c r="F88" s="268"/>
      <c r="G88" s="268"/>
      <c r="H88" s="268"/>
      <c r="I88" s="268"/>
      <c r="J88" s="268"/>
      <c r="K88" s="268"/>
    </row>
    <row r="89" spans="1:13">
      <c r="A89" s="268" t="s">
        <v>121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</row>
    <row r="90" spans="1:13">
      <c r="A90" s="268" t="s">
        <v>310</v>
      </c>
      <c r="B90" s="268"/>
      <c r="C90" s="268"/>
      <c r="D90" s="268"/>
      <c r="E90" s="268"/>
      <c r="F90" s="268"/>
      <c r="G90" s="268"/>
      <c r="H90" s="268"/>
      <c r="I90" s="268"/>
      <c r="J90" s="268"/>
      <c r="K90" s="268"/>
    </row>
    <row r="91" spans="1:13">
      <c r="M91" s="12"/>
    </row>
    <row r="92" spans="1:13" ht="16.5" customHeight="1">
      <c r="A92" s="271" t="s">
        <v>29</v>
      </c>
      <c r="B92" s="272"/>
      <c r="C92" s="174" t="s">
        <v>30</v>
      </c>
      <c r="D92" s="269" t="s">
        <v>144</v>
      </c>
      <c r="E92" s="263"/>
      <c r="F92" s="263"/>
      <c r="G92" s="263"/>
      <c r="H92" s="263"/>
      <c r="I92" s="263"/>
      <c r="J92" s="263"/>
      <c r="K92" s="270"/>
    </row>
    <row r="93" spans="1:13">
      <c r="A93" s="273"/>
      <c r="B93" s="274"/>
      <c r="C93" s="174" t="s">
        <v>31</v>
      </c>
      <c r="D93" s="269">
        <v>104021</v>
      </c>
      <c r="E93" s="263"/>
      <c r="F93" s="263"/>
      <c r="G93" s="263"/>
      <c r="H93" s="263"/>
      <c r="I93" s="263"/>
      <c r="J93" s="263"/>
      <c r="K93" s="270"/>
    </row>
    <row r="94" spans="1:13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</row>
    <row r="95" spans="1:13" ht="27" customHeight="1">
      <c r="A95" s="271" t="s">
        <v>32</v>
      </c>
      <c r="B95" s="272"/>
      <c r="C95" s="174" t="s">
        <v>30</v>
      </c>
      <c r="D95" s="269" t="s">
        <v>144</v>
      </c>
      <c r="E95" s="263"/>
      <c r="F95" s="263"/>
      <c r="G95" s="263"/>
      <c r="H95" s="263"/>
      <c r="I95" s="263"/>
      <c r="J95" s="263"/>
      <c r="K95" s="270"/>
    </row>
    <row r="96" spans="1:13">
      <c r="A96" s="273"/>
      <c r="B96" s="274"/>
      <c r="C96" s="174" t="s">
        <v>31</v>
      </c>
      <c r="D96" s="269">
        <v>104021</v>
      </c>
      <c r="E96" s="263"/>
      <c r="F96" s="263"/>
      <c r="G96" s="263"/>
      <c r="H96" s="263"/>
      <c r="I96" s="263"/>
      <c r="J96" s="263"/>
      <c r="K96" s="270"/>
    </row>
    <row r="97" spans="1:11">
      <c r="A97" s="263"/>
      <c r="B97" s="263"/>
      <c r="C97" s="263"/>
      <c r="D97" s="263"/>
      <c r="E97" s="263"/>
      <c r="F97" s="263"/>
      <c r="G97" s="263"/>
      <c r="H97" s="263"/>
      <c r="I97" s="263"/>
      <c r="J97" s="263"/>
      <c r="K97" s="263"/>
    </row>
    <row r="98" spans="1:11" ht="16.5" customHeight="1">
      <c r="A98" s="276" t="s">
        <v>33</v>
      </c>
      <c r="B98" s="277"/>
      <c r="C98" s="278"/>
      <c r="D98" s="269" t="s">
        <v>144</v>
      </c>
      <c r="E98" s="263"/>
      <c r="F98" s="263"/>
      <c r="G98" s="263"/>
      <c r="H98" s="263"/>
      <c r="I98" s="263"/>
      <c r="J98" s="263"/>
      <c r="K98" s="270"/>
    </row>
    <row r="99" spans="1:1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</row>
    <row r="100" spans="1:11" ht="16.5" customHeight="1">
      <c r="A100" s="276" t="s">
        <v>34</v>
      </c>
      <c r="B100" s="277"/>
      <c r="C100" s="278"/>
      <c r="D100" s="269">
        <v>1006</v>
      </c>
      <c r="E100" s="263"/>
      <c r="F100" s="263"/>
      <c r="G100" s="263"/>
      <c r="H100" s="263"/>
      <c r="I100" s="263"/>
      <c r="J100" s="263"/>
      <c r="K100" s="270"/>
    </row>
    <row r="101" spans="1:11">
      <c r="A101" s="263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</row>
    <row r="102" spans="1:11" ht="16.5" customHeight="1">
      <c r="A102" s="276" t="s">
        <v>35</v>
      </c>
      <c r="B102" s="277"/>
      <c r="C102" s="278"/>
      <c r="D102" s="269">
        <v>1</v>
      </c>
      <c r="E102" s="263"/>
      <c r="F102" s="263"/>
      <c r="G102" s="263"/>
      <c r="H102" s="263"/>
      <c r="I102" s="263"/>
      <c r="J102" s="263"/>
      <c r="K102" s="270"/>
    </row>
    <row r="103" spans="1:1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</row>
    <row r="104" spans="1:11" ht="16.5" customHeight="1">
      <c r="A104" s="279" t="s">
        <v>36</v>
      </c>
      <c r="B104" s="280"/>
      <c r="C104" s="174" t="s">
        <v>37</v>
      </c>
      <c r="D104" s="296" t="s">
        <v>142</v>
      </c>
      <c r="E104" s="297"/>
      <c r="F104" s="297"/>
      <c r="G104" s="297"/>
      <c r="H104" s="297"/>
      <c r="I104" s="297"/>
      <c r="J104" s="297"/>
      <c r="K104" s="298"/>
    </row>
    <row r="105" spans="1:11">
      <c r="A105" s="281"/>
      <c r="B105" s="282"/>
      <c r="C105" s="174" t="s">
        <v>38</v>
      </c>
      <c r="D105" s="266" t="s">
        <v>230</v>
      </c>
      <c r="E105" s="266"/>
      <c r="F105" s="266"/>
      <c r="G105" s="266"/>
      <c r="H105" s="266"/>
      <c r="I105" s="266"/>
      <c r="J105" s="266"/>
      <c r="K105" s="266"/>
    </row>
    <row r="106" spans="1:11">
      <c r="A106" s="283"/>
      <c r="B106" s="284"/>
      <c r="C106" s="174" t="s">
        <v>39</v>
      </c>
      <c r="D106" s="296" t="s">
        <v>142</v>
      </c>
      <c r="E106" s="297"/>
      <c r="F106" s="297"/>
      <c r="G106" s="297"/>
      <c r="H106" s="297"/>
      <c r="I106" s="297"/>
      <c r="J106" s="297"/>
      <c r="K106" s="298"/>
    </row>
    <row r="107" spans="1:11" ht="10.5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</row>
    <row r="108" spans="1:11" ht="27" customHeight="1">
      <c r="A108" s="250" t="s">
        <v>40</v>
      </c>
      <c r="B108" s="251"/>
      <c r="C108" s="174" t="s">
        <v>41</v>
      </c>
      <c r="D108" s="256" t="s">
        <v>145</v>
      </c>
      <c r="E108" s="257"/>
      <c r="F108" s="257"/>
      <c r="G108" s="257"/>
      <c r="H108" s="257"/>
      <c r="I108" s="257"/>
      <c r="J108" s="257"/>
      <c r="K108" s="258"/>
    </row>
    <row r="109" spans="1:11" ht="24" customHeight="1">
      <c r="A109" s="252"/>
      <c r="B109" s="253"/>
      <c r="C109" s="174" t="s">
        <v>42</v>
      </c>
      <c r="D109" s="269">
        <v>1108</v>
      </c>
      <c r="E109" s="263"/>
      <c r="F109" s="263"/>
      <c r="G109" s="263"/>
      <c r="H109" s="263"/>
      <c r="I109" s="263"/>
      <c r="J109" s="263"/>
      <c r="K109" s="270"/>
    </row>
    <row r="110" spans="1:11" ht="24.75" customHeight="1">
      <c r="A110" s="252"/>
      <c r="B110" s="253"/>
      <c r="C110" s="174" t="s">
        <v>43</v>
      </c>
      <c r="D110" s="256" t="s">
        <v>215</v>
      </c>
      <c r="E110" s="257"/>
      <c r="F110" s="257"/>
      <c r="G110" s="257"/>
      <c r="H110" s="257"/>
      <c r="I110" s="257"/>
      <c r="J110" s="257"/>
      <c r="K110" s="258"/>
    </row>
    <row r="111" spans="1:11" ht="18.75" customHeight="1">
      <c r="A111" s="254"/>
      <c r="B111" s="255"/>
      <c r="C111" s="174" t="s">
        <v>44</v>
      </c>
      <c r="D111" s="269">
        <v>32002</v>
      </c>
      <c r="E111" s="263"/>
      <c r="F111" s="263"/>
      <c r="G111" s="263"/>
      <c r="H111" s="263"/>
      <c r="I111" s="263"/>
      <c r="J111" s="263"/>
      <c r="K111" s="270"/>
    </row>
    <row r="112" spans="1:11" ht="11.25" customHeight="1">
      <c r="A112" s="276" t="s">
        <v>45</v>
      </c>
      <c r="B112" s="277"/>
      <c r="C112" s="278"/>
      <c r="D112" s="269" t="s">
        <v>146</v>
      </c>
      <c r="E112" s="263"/>
      <c r="F112" s="263"/>
      <c r="G112" s="263"/>
      <c r="H112" s="263"/>
      <c r="I112" s="263"/>
      <c r="J112" s="263"/>
      <c r="K112" s="270"/>
    </row>
    <row r="113" spans="1:14">
      <c r="L113" s="122" t="s">
        <v>218</v>
      </c>
    </row>
    <row r="114" spans="1:14" ht="57.75" customHeight="1">
      <c r="A114" s="288" t="s">
        <v>50</v>
      </c>
      <c r="B114" s="290" t="s">
        <v>1</v>
      </c>
      <c r="C114" s="291"/>
      <c r="D114" s="288" t="s">
        <v>49</v>
      </c>
      <c r="E114" s="292" t="s">
        <v>3</v>
      </c>
      <c r="F114" s="293"/>
      <c r="G114" s="294"/>
      <c r="H114" s="288" t="s">
        <v>47</v>
      </c>
      <c r="I114" s="288" t="s">
        <v>4</v>
      </c>
      <c r="J114" s="288" t="s">
        <v>5</v>
      </c>
      <c r="K114" s="288" t="s">
        <v>6</v>
      </c>
      <c r="L114" s="292" t="s">
        <v>46</v>
      </c>
      <c r="M114" s="294"/>
      <c r="N114" s="288" t="s">
        <v>7</v>
      </c>
    </row>
    <row r="115" spans="1:14" ht="66.75" customHeight="1">
      <c r="A115" s="289"/>
      <c r="B115" s="173" t="s">
        <v>8</v>
      </c>
      <c r="C115" s="171" t="s">
        <v>0</v>
      </c>
      <c r="D115" s="289"/>
      <c r="E115" s="171" t="s">
        <v>48</v>
      </c>
      <c r="F115" s="171" t="s">
        <v>9</v>
      </c>
      <c r="G115" s="171" t="s">
        <v>10</v>
      </c>
      <c r="H115" s="289"/>
      <c r="I115" s="289"/>
      <c r="J115" s="289"/>
      <c r="K115" s="289"/>
      <c r="L115" s="171" t="s">
        <v>11</v>
      </c>
      <c r="M115" s="171" t="s">
        <v>12</v>
      </c>
      <c r="N115" s="289"/>
    </row>
    <row r="116" spans="1:14" ht="10.5" customHeight="1">
      <c r="A116" s="175" t="s">
        <v>13</v>
      </c>
      <c r="B116" s="175" t="s">
        <v>14</v>
      </c>
      <c r="C116" s="175" t="s">
        <v>15</v>
      </c>
      <c r="D116" s="175" t="s">
        <v>16</v>
      </c>
      <c r="E116" s="175" t="s">
        <v>17</v>
      </c>
      <c r="F116" s="175" t="s">
        <v>18</v>
      </c>
      <c r="G116" s="175" t="s">
        <v>19</v>
      </c>
      <c r="H116" s="175" t="s">
        <v>20</v>
      </c>
      <c r="I116" s="175" t="s">
        <v>21</v>
      </c>
      <c r="J116" s="175" t="s">
        <v>22</v>
      </c>
      <c r="K116" s="175" t="s">
        <v>23</v>
      </c>
      <c r="L116" s="175" t="s">
        <v>24</v>
      </c>
      <c r="M116" s="175" t="s">
        <v>25</v>
      </c>
      <c r="N116" s="175" t="s">
        <v>26</v>
      </c>
    </row>
    <row r="117" spans="1:14" ht="22.5" customHeight="1">
      <c r="A117" s="4">
        <v>1200000</v>
      </c>
      <c r="B117" s="5" t="s">
        <v>62</v>
      </c>
      <c r="C117" s="4" t="s">
        <v>28</v>
      </c>
      <c r="D117" s="150">
        <f>D119</f>
        <v>2621605.2000000002</v>
      </c>
      <c r="E117" s="125">
        <f t="shared" ref="E117:G117" si="8">E119</f>
        <v>0</v>
      </c>
      <c r="F117" s="165">
        <f t="shared" si="8"/>
        <v>0</v>
      </c>
      <c r="G117" s="125">
        <f t="shared" si="8"/>
        <v>0</v>
      </c>
      <c r="H117" s="150">
        <f>D117+E117+F117+G117</f>
        <v>2621605.2000000002</v>
      </c>
      <c r="I117" s="20">
        <f>I119</f>
        <v>0</v>
      </c>
      <c r="J117" s="20">
        <f t="shared" ref="J117:K117" si="9">J119</f>
        <v>0</v>
      </c>
      <c r="K117" s="20">
        <f t="shared" si="9"/>
        <v>0</v>
      </c>
      <c r="L117" s="123"/>
      <c r="M117" s="123"/>
      <c r="N117" s="123"/>
    </row>
    <row r="118" spans="1:14" ht="17.25">
      <c r="A118" s="4">
        <v>1210000</v>
      </c>
      <c r="B118" s="5" t="s">
        <v>63</v>
      </c>
      <c r="C118" s="4" t="s">
        <v>28</v>
      </c>
      <c r="D118" s="153"/>
      <c r="E118" s="123"/>
      <c r="F118" s="165"/>
      <c r="G118" s="123"/>
      <c r="H118" s="150"/>
      <c r="I118" s="123"/>
      <c r="J118" s="123"/>
      <c r="K118" s="123"/>
      <c r="L118" s="123"/>
      <c r="M118" s="123"/>
      <c r="N118" s="123"/>
    </row>
    <row r="119" spans="1:14" ht="15" customHeight="1">
      <c r="A119" s="4">
        <v>1216000</v>
      </c>
      <c r="B119" s="5" t="s">
        <v>119</v>
      </c>
      <c r="C119" s="4">
        <v>512900</v>
      </c>
      <c r="D119" s="150">
        <v>2621605.2000000002</v>
      </c>
      <c r="E119" s="123"/>
      <c r="F119" s="165"/>
      <c r="G119" s="123"/>
      <c r="H119" s="150">
        <f t="shared" ref="H119:H120" si="10">D119+E119+F119+G119</f>
        <v>2621605.2000000002</v>
      </c>
      <c r="I119" s="123"/>
      <c r="J119" s="123"/>
      <c r="K119" s="123"/>
      <c r="L119" s="123"/>
      <c r="M119" s="123"/>
      <c r="N119" s="123"/>
    </row>
    <row r="120" spans="1:14" ht="13.5" customHeight="1">
      <c r="A120" s="4">
        <v>1000000</v>
      </c>
      <c r="B120" s="4" t="s">
        <v>177</v>
      </c>
      <c r="C120" s="4"/>
      <c r="D120" s="150">
        <f>D117</f>
        <v>2621605.2000000002</v>
      </c>
      <c r="E120" s="125">
        <f t="shared" ref="E120:G120" si="11">E117</f>
        <v>0</v>
      </c>
      <c r="F120" s="165">
        <f t="shared" si="11"/>
        <v>0</v>
      </c>
      <c r="G120" s="125">
        <f t="shared" si="11"/>
        <v>0</v>
      </c>
      <c r="H120" s="150">
        <f t="shared" si="10"/>
        <v>2621605.2000000002</v>
      </c>
      <c r="I120" s="20">
        <f>I117</f>
        <v>0</v>
      </c>
      <c r="J120" s="20">
        <f>J117</f>
        <v>0</v>
      </c>
      <c r="K120" s="20">
        <f>K117</f>
        <v>0</v>
      </c>
      <c r="L120" s="123"/>
      <c r="M120" s="123"/>
      <c r="N120" s="123"/>
    </row>
    <row r="121" spans="1:14" ht="12.75" customHeight="1">
      <c r="A121" s="48"/>
      <c r="B121" s="48"/>
      <c r="C121" s="48"/>
      <c r="D121" s="176"/>
      <c r="E121" s="79"/>
      <c r="F121" s="177"/>
      <c r="G121" s="79"/>
      <c r="H121" s="176"/>
      <c r="I121" s="49"/>
      <c r="J121" s="49"/>
      <c r="K121" s="49"/>
      <c r="L121" s="50"/>
      <c r="M121" s="50"/>
      <c r="N121" s="50"/>
    </row>
    <row r="122" spans="1:14" ht="12.75" customHeight="1">
      <c r="A122" s="48"/>
      <c r="B122" s="48"/>
      <c r="C122" s="48"/>
      <c r="D122" s="176"/>
      <c r="E122" s="79"/>
      <c r="F122" s="177"/>
      <c r="G122" s="79"/>
      <c r="H122" s="176"/>
      <c r="I122" s="49"/>
      <c r="J122" s="49"/>
      <c r="K122" s="49"/>
      <c r="L122" s="50"/>
      <c r="M122" s="50"/>
      <c r="N122" s="50"/>
    </row>
    <row r="123" spans="1:14" ht="16.5" customHeight="1">
      <c r="B123" s="124" t="s">
        <v>295</v>
      </c>
      <c r="C123" s="248" t="s">
        <v>66</v>
      </c>
      <c r="D123" s="248"/>
      <c r="E123" s="248"/>
      <c r="F123" s="246" t="s">
        <v>67</v>
      </c>
      <c r="G123" s="246"/>
      <c r="I123" s="249" t="s">
        <v>289</v>
      </c>
      <c r="J123" s="249"/>
      <c r="K123" s="249"/>
    </row>
    <row r="124" spans="1:14" ht="16.5" customHeight="1">
      <c r="B124" s="8"/>
      <c r="C124" s="8"/>
      <c r="D124" s="1"/>
      <c r="F124" s="246" t="s">
        <v>68</v>
      </c>
      <c r="G124" s="246"/>
      <c r="I124" s="246" t="s">
        <v>69</v>
      </c>
      <c r="J124" s="246"/>
      <c r="K124" s="246"/>
    </row>
    <row r="125" spans="1:14">
      <c r="B125" s="169" t="s">
        <v>70</v>
      </c>
      <c r="C125" s="8"/>
      <c r="D125" s="8"/>
      <c r="E125" s="8"/>
      <c r="F125" s="8"/>
      <c r="G125" s="8"/>
      <c r="H125" s="8"/>
    </row>
    <row r="126" spans="1:14" ht="16.5" customHeight="1">
      <c r="B126" s="8"/>
      <c r="C126" s="248" t="s">
        <v>71</v>
      </c>
      <c r="D126" s="248"/>
      <c r="E126" s="248"/>
      <c r="F126" s="246" t="s">
        <v>67</v>
      </c>
      <c r="G126" s="246"/>
      <c r="H126" s="7"/>
      <c r="I126" s="249" t="s">
        <v>193</v>
      </c>
      <c r="J126" s="249"/>
      <c r="K126" s="249"/>
    </row>
    <row r="127" spans="1:14" ht="16.5" customHeight="1">
      <c r="B127" s="8"/>
      <c r="C127" s="172"/>
      <c r="D127" s="172"/>
      <c r="E127" s="172"/>
      <c r="F127" s="246" t="s">
        <v>68</v>
      </c>
      <c r="G127" s="246"/>
      <c r="H127" s="7"/>
      <c r="I127" s="246" t="s">
        <v>69</v>
      </c>
      <c r="J127" s="246"/>
      <c r="K127" s="246"/>
    </row>
    <row r="128" spans="1:14">
      <c r="I128" s="267" t="s">
        <v>122</v>
      </c>
      <c r="J128" s="267"/>
      <c r="K128" s="267"/>
    </row>
    <row r="129" spans="1:13" ht="10.5" customHeight="1">
      <c r="I129" s="170"/>
      <c r="J129" s="170"/>
      <c r="K129" s="170"/>
    </row>
    <row r="130" spans="1:13">
      <c r="A130" s="268" t="s">
        <v>120</v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</row>
    <row r="131" spans="1:13">
      <c r="A131" s="268" t="s">
        <v>121</v>
      </c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</row>
    <row r="132" spans="1:13">
      <c r="A132" s="268" t="s">
        <v>310</v>
      </c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</row>
    <row r="133" spans="1:13" ht="13.5" customHeight="1">
      <c r="I133" s="128"/>
      <c r="M133" s="12"/>
    </row>
    <row r="134" spans="1:13" ht="16.5" customHeight="1">
      <c r="A134" s="271" t="s">
        <v>29</v>
      </c>
      <c r="B134" s="272"/>
      <c r="C134" s="174" t="s">
        <v>30</v>
      </c>
      <c r="D134" s="269" t="s">
        <v>144</v>
      </c>
      <c r="E134" s="263"/>
      <c r="F134" s="263"/>
      <c r="G134" s="263"/>
      <c r="H134" s="263"/>
      <c r="I134" s="263"/>
      <c r="J134" s="263"/>
      <c r="K134" s="270"/>
    </row>
    <row r="135" spans="1:13">
      <c r="A135" s="273"/>
      <c r="B135" s="274"/>
      <c r="C135" s="174" t="s">
        <v>31</v>
      </c>
      <c r="D135" s="269">
        <v>104021</v>
      </c>
      <c r="E135" s="263"/>
      <c r="F135" s="263"/>
      <c r="G135" s="263"/>
      <c r="H135" s="263"/>
      <c r="I135" s="263"/>
      <c r="J135" s="263"/>
      <c r="K135" s="270"/>
    </row>
    <row r="136" spans="1:13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</row>
    <row r="137" spans="1:13" ht="27" customHeight="1">
      <c r="A137" s="271" t="s">
        <v>32</v>
      </c>
      <c r="B137" s="272"/>
      <c r="C137" s="174" t="s">
        <v>30</v>
      </c>
      <c r="D137" s="269" t="s">
        <v>144</v>
      </c>
      <c r="E137" s="263"/>
      <c r="F137" s="263"/>
      <c r="G137" s="263"/>
      <c r="H137" s="263"/>
      <c r="I137" s="263"/>
      <c r="J137" s="263"/>
      <c r="K137" s="270"/>
    </row>
    <row r="138" spans="1:13">
      <c r="A138" s="273"/>
      <c r="B138" s="274"/>
      <c r="C138" s="174" t="s">
        <v>31</v>
      </c>
      <c r="D138" s="269">
        <v>104021</v>
      </c>
      <c r="E138" s="263"/>
      <c r="F138" s="263"/>
      <c r="G138" s="263"/>
      <c r="H138" s="263"/>
      <c r="I138" s="263"/>
      <c r="J138" s="263"/>
      <c r="K138" s="270"/>
    </row>
    <row r="139" spans="1:13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</row>
    <row r="140" spans="1:13" ht="16.5" customHeight="1">
      <c r="A140" s="276" t="s">
        <v>33</v>
      </c>
      <c r="B140" s="277"/>
      <c r="C140" s="278"/>
      <c r="D140" s="269" t="s">
        <v>144</v>
      </c>
      <c r="E140" s="263"/>
      <c r="F140" s="263"/>
      <c r="G140" s="263"/>
      <c r="H140" s="263"/>
      <c r="I140" s="263"/>
      <c r="J140" s="263"/>
      <c r="K140" s="270"/>
    </row>
    <row r="141" spans="1:13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</row>
    <row r="142" spans="1:13" ht="16.5" customHeight="1">
      <c r="A142" s="276" t="s">
        <v>34</v>
      </c>
      <c r="B142" s="277"/>
      <c r="C142" s="278"/>
      <c r="D142" s="269">
        <v>1006</v>
      </c>
      <c r="E142" s="263"/>
      <c r="F142" s="263"/>
      <c r="G142" s="263"/>
      <c r="H142" s="263"/>
      <c r="I142" s="263"/>
      <c r="J142" s="263"/>
      <c r="K142" s="270"/>
    </row>
    <row r="143" spans="1:13">
      <c r="A143" s="263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</row>
    <row r="144" spans="1:13" ht="16.5" customHeight="1">
      <c r="A144" s="276" t="s">
        <v>35</v>
      </c>
      <c r="B144" s="277"/>
      <c r="C144" s="278"/>
      <c r="D144" s="269">
        <v>1</v>
      </c>
      <c r="E144" s="263"/>
      <c r="F144" s="263"/>
      <c r="G144" s="263"/>
      <c r="H144" s="263"/>
      <c r="I144" s="263"/>
      <c r="J144" s="263"/>
      <c r="K144" s="270"/>
    </row>
    <row r="145" spans="1:14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1:14" ht="16.5" customHeight="1">
      <c r="A146" s="279" t="s">
        <v>36</v>
      </c>
      <c r="B146" s="280"/>
      <c r="C146" s="174" t="s">
        <v>37</v>
      </c>
      <c r="D146" s="296" t="s">
        <v>142</v>
      </c>
      <c r="E146" s="297"/>
      <c r="F146" s="297"/>
      <c r="G146" s="297"/>
      <c r="H146" s="297"/>
      <c r="I146" s="297"/>
      <c r="J146" s="297"/>
      <c r="K146" s="298"/>
    </row>
    <row r="147" spans="1:14">
      <c r="A147" s="281"/>
      <c r="B147" s="282"/>
      <c r="C147" s="174" t="s">
        <v>38</v>
      </c>
      <c r="D147" s="296" t="s">
        <v>142</v>
      </c>
      <c r="E147" s="297"/>
      <c r="F147" s="297"/>
      <c r="G147" s="297"/>
      <c r="H147" s="297"/>
      <c r="I147" s="297"/>
      <c r="J147" s="297"/>
      <c r="K147" s="298"/>
    </row>
    <row r="148" spans="1:14">
      <c r="A148" s="283"/>
      <c r="B148" s="284"/>
      <c r="C148" s="174" t="s">
        <v>39</v>
      </c>
      <c r="D148" s="285" t="s">
        <v>143</v>
      </c>
      <c r="E148" s="286"/>
      <c r="F148" s="286"/>
      <c r="G148" s="286"/>
      <c r="H148" s="286"/>
      <c r="I148" s="286"/>
      <c r="J148" s="286"/>
      <c r="K148" s="287"/>
    </row>
    <row r="149" spans="1:14" ht="8.25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</row>
    <row r="150" spans="1:14" ht="27" customHeight="1">
      <c r="A150" s="250" t="s">
        <v>40</v>
      </c>
      <c r="B150" s="251"/>
      <c r="C150" s="174" t="s">
        <v>41</v>
      </c>
      <c r="D150" s="256" t="s">
        <v>145</v>
      </c>
      <c r="E150" s="257"/>
      <c r="F150" s="257"/>
      <c r="G150" s="257"/>
      <c r="H150" s="257"/>
      <c r="I150" s="257"/>
      <c r="J150" s="257"/>
      <c r="K150" s="258"/>
    </row>
    <row r="151" spans="1:14" ht="21.75" customHeight="1">
      <c r="A151" s="252"/>
      <c r="B151" s="253"/>
      <c r="C151" s="174" t="s">
        <v>42</v>
      </c>
      <c r="D151" s="269">
        <v>1108</v>
      </c>
      <c r="E151" s="263"/>
      <c r="F151" s="263"/>
      <c r="G151" s="263"/>
      <c r="H151" s="263"/>
      <c r="I151" s="263"/>
      <c r="J151" s="263"/>
      <c r="K151" s="270"/>
    </row>
    <row r="152" spans="1:14" ht="26.25" customHeight="1">
      <c r="A152" s="252"/>
      <c r="B152" s="253"/>
      <c r="C152" s="174" t="s">
        <v>43</v>
      </c>
      <c r="D152" s="256" t="s">
        <v>215</v>
      </c>
      <c r="E152" s="257"/>
      <c r="F152" s="257"/>
      <c r="G152" s="257"/>
      <c r="H152" s="257"/>
      <c r="I152" s="257"/>
      <c r="J152" s="257"/>
      <c r="K152" s="258"/>
    </row>
    <row r="153" spans="1:14" ht="21.75" customHeight="1">
      <c r="A153" s="254"/>
      <c r="B153" s="255"/>
      <c r="C153" s="174" t="s">
        <v>44</v>
      </c>
      <c r="D153" s="269">
        <v>32002</v>
      </c>
      <c r="E153" s="263"/>
      <c r="F153" s="263"/>
      <c r="G153" s="263"/>
      <c r="H153" s="263"/>
      <c r="I153" s="263"/>
      <c r="J153" s="263"/>
      <c r="K153" s="270"/>
    </row>
    <row r="154" spans="1:14" ht="12.75" customHeight="1">
      <c r="A154" s="276" t="s">
        <v>45</v>
      </c>
      <c r="B154" s="277"/>
      <c r="C154" s="278"/>
      <c r="D154" s="269" t="s">
        <v>146</v>
      </c>
      <c r="E154" s="263"/>
      <c r="F154" s="263"/>
      <c r="G154" s="263"/>
      <c r="H154" s="263"/>
      <c r="I154" s="263"/>
      <c r="J154" s="263"/>
      <c r="K154" s="270"/>
    </row>
    <row r="155" spans="1:14" ht="11.25" customHeight="1">
      <c r="L155" s="58" t="s">
        <v>219</v>
      </c>
    </row>
    <row r="156" spans="1:14" ht="66" customHeight="1">
      <c r="A156" s="288" t="s">
        <v>50</v>
      </c>
      <c r="B156" s="290" t="s">
        <v>1</v>
      </c>
      <c r="C156" s="291"/>
      <c r="D156" s="288" t="s">
        <v>49</v>
      </c>
      <c r="E156" s="292" t="s">
        <v>3</v>
      </c>
      <c r="F156" s="293"/>
      <c r="G156" s="294"/>
      <c r="H156" s="288" t="s">
        <v>47</v>
      </c>
      <c r="I156" s="288" t="s">
        <v>4</v>
      </c>
      <c r="J156" s="288" t="s">
        <v>5</v>
      </c>
      <c r="K156" s="288" t="s">
        <v>6</v>
      </c>
      <c r="L156" s="292" t="s">
        <v>46</v>
      </c>
      <c r="M156" s="294"/>
      <c r="N156" s="288" t="s">
        <v>7</v>
      </c>
    </row>
    <row r="157" spans="1:14" ht="57.75" customHeight="1">
      <c r="A157" s="289"/>
      <c r="B157" s="173" t="s">
        <v>8</v>
      </c>
      <c r="C157" s="171" t="s">
        <v>0</v>
      </c>
      <c r="D157" s="289"/>
      <c r="E157" s="171" t="s">
        <v>48</v>
      </c>
      <c r="F157" s="171" t="s">
        <v>9</v>
      </c>
      <c r="G157" s="171" t="s">
        <v>10</v>
      </c>
      <c r="H157" s="289"/>
      <c r="I157" s="289"/>
      <c r="J157" s="289"/>
      <c r="K157" s="289"/>
      <c r="L157" s="171" t="s">
        <v>11</v>
      </c>
      <c r="M157" s="171" t="s">
        <v>12</v>
      </c>
      <c r="N157" s="289"/>
    </row>
    <row r="158" spans="1:14">
      <c r="A158" s="175" t="s">
        <v>13</v>
      </c>
      <c r="B158" s="175" t="s">
        <v>14</v>
      </c>
      <c r="C158" s="175" t="s">
        <v>15</v>
      </c>
      <c r="D158" s="175" t="s">
        <v>16</v>
      </c>
      <c r="E158" s="175" t="s">
        <v>17</v>
      </c>
      <c r="F158" s="175" t="s">
        <v>18</v>
      </c>
      <c r="G158" s="175" t="s">
        <v>19</v>
      </c>
      <c r="H158" s="175" t="s">
        <v>20</v>
      </c>
      <c r="I158" s="175" t="s">
        <v>21</v>
      </c>
      <c r="J158" s="175" t="s">
        <v>22</v>
      </c>
      <c r="K158" s="175" t="s">
        <v>23</v>
      </c>
      <c r="L158" s="175" t="s">
        <v>24</v>
      </c>
      <c r="M158" s="175" t="s">
        <v>25</v>
      </c>
      <c r="N158" s="175" t="s">
        <v>26</v>
      </c>
    </row>
    <row r="159" spans="1:14" ht="24" customHeight="1">
      <c r="A159" s="4">
        <v>1200000</v>
      </c>
      <c r="B159" s="5" t="s">
        <v>62</v>
      </c>
      <c r="C159" s="4" t="s">
        <v>28</v>
      </c>
      <c r="D159" s="105">
        <f>D161</f>
        <v>655401.30000000005</v>
      </c>
      <c r="E159" s="125">
        <f t="shared" ref="E159:G159" si="12">E161</f>
        <v>0</v>
      </c>
      <c r="F159" s="165">
        <f t="shared" si="12"/>
        <v>0</v>
      </c>
      <c r="G159" s="125">
        <f t="shared" si="12"/>
        <v>0</v>
      </c>
      <c r="H159" s="105">
        <f>D159+E159+F159+G159</f>
        <v>655401.30000000005</v>
      </c>
      <c r="I159" s="20">
        <f>I161</f>
        <v>0</v>
      </c>
      <c r="J159" s="20">
        <f t="shared" ref="J159:K159" si="13">J161</f>
        <v>0</v>
      </c>
      <c r="K159" s="20">
        <f t="shared" si="13"/>
        <v>0</v>
      </c>
      <c r="L159" s="123"/>
      <c r="M159" s="123"/>
      <c r="N159" s="123"/>
    </row>
    <row r="160" spans="1:14" ht="17.25">
      <c r="A160" s="4">
        <v>1210000</v>
      </c>
      <c r="B160" s="5" t="s">
        <v>63</v>
      </c>
      <c r="C160" s="4" t="s">
        <v>28</v>
      </c>
      <c r="D160" s="123"/>
      <c r="E160" s="123"/>
      <c r="F160" s="165"/>
      <c r="G160" s="123"/>
      <c r="H160" s="105">
        <f t="shared" ref="H160:H162" si="14">D160+E160+F160+G160</f>
        <v>0</v>
      </c>
      <c r="I160" s="123"/>
      <c r="J160" s="123"/>
      <c r="K160" s="123"/>
      <c r="L160" s="123"/>
      <c r="M160" s="123"/>
      <c r="N160" s="123"/>
    </row>
    <row r="161" spans="1:14" ht="15" customHeight="1">
      <c r="A161" s="4">
        <v>1216000</v>
      </c>
      <c r="B161" s="5" t="s">
        <v>119</v>
      </c>
      <c r="C161" s="4">
        <v>512900</v>
      </c>
      <c r="D161" s="105">
        <v>655401.30000000005</v>
      </c>
      <c r="E161" s="123"/>
      <c r="F161" s="165"/>
      <c r="G161" s="123"/>
      <c r="H161" s="105">
        <f t="shared" si="14"/>
        <v>655401.30000000005</v>
      </c>
      <c r="I161" s="123"/>
      <c r="J161" s="123"/>
      <c r="K161" s="123"/>
      <c r="L161" s="123"/>
      <c r="M161" s="123"/>
      <c r="N161" s="123"/>
    </row>
    <row r="162" spans="1:14" ht="17.25" customHeight="1">
      <c r="A162" s="4">
        <v>1000000</v>
      </c>
      <c r="B162" s="4" t="s">
        <v>177</v>
      </c>
      <c r="C162" s="4"/>
      <c r="D162" s="105">
        <f>D159</f>
        <v>655401.30000000005</v>
      </c>
      <c r="E162" s="125">
        <f t="shared" ref="E162:G162" si="15">E159</f>
        <v>0</v>
      </c>
      <c r="F162" s="165">
        <f t="shared" si="15"/>
        <v>0</v>
      </c>
      <c r="G162" s="125">
        <f t="shared" si="15"/>
        <v>0</v>
      </c>
      <c r="H162" s="105">
        <f t="shared" si="14"/>
        <v>655401.30000000005</v>
      </c>
      <c r="I162" s="20">
        <f>I159</f>
        <v>0</v>
      </c>
      <c r="J162" s="20">
        <f>J159</f>
        <v>0</v>
      </c>
      <c r="K162" s="20">
        <f>K159</f>
        <v>0</v>
      </c>
      <c r="L162" s="123"/>
      <c r="M162" s="123"/>
      <c r="N162" s="123"/>
    </row>
    <row r="163" spans="1:14" ht="13.5" customHeight="1">
      <c r="A163" s="48"/>
      <c r="B163" s="48"/>
      <c r="C163" s="48"/>
      <c r="D163" s="166"/>
      <c r="E163" s="79"/>
      <c r="F163" s="177"/>
      <c r="G163" s="79"/>
      <c r="H163" s="166"/>
      <c r="I163" s="49"/>
      <c r="J163" s="49"/>
      <c r="K163" s="49"/>
      <c r="L163" s="50"/>
      <c r="M163" s="50"/>
      <c r="N163" s="50"/>
    </row>
    <row r="164" spans="1:14" ht="10.5" customHeight="1">
      <c r="A164" s="48"/>
      <c r="B164" s="48"/>
      <c r="C164" s="48"/>
      <c r="D164" s="166"/>
      <c r="E164" s="79"/>
      <c r="F164" s="177"/>
      <c r="G164" s="79"/>
      <c r="H164" s="166"/>
      <c r="I164" s="49"/>
      <c r="J164" s="49"/>
      <c r="K164" s="49"/>
      <c r="L164" s="50"/>
      <c r="M164" s="50"/>
      <c r="N164" s="50"/>
    </row>
    <row r="165" spans="1:14" ht="16.5" customHeight="1">
      <c r="B165" s="124" t="s">
        <v>295</v>
      </c>
      <c r="C165" s="248"/>
      <c r="D165" s="248"/>
      <c r="E165" s="248"/>
      <c r="F165" s="246" t="s">
        <v>67</v>
      </c>
      <c r="G165" s="246"/>
      <c r="I165" s="249" t="s">
        <v>289</v>
      </c>
      <c r="J165" s="249"/>
      <c r="K165" s="249"/>
    </row>
    <row r="166" spans="1:14" ht="16.5" customHeight="1">
      <c r="B166" s="8"/>
      <c r="C166" s="8"/>
      <c r="D166" s="1"/>
      <c r="F166" s="246" t="s">
        <v>68</v>
      </c>
      <c r="G166" s="246"/>
      <c r="I166" s="246" t="s">
        <v>69</v>
      </c>
      <c r="J166" s="246"/>
      <c r="K166" s="246"/>
    </row>
    <row r="167" spans="1:14">
      <c r="B167" s="169" t="s">
        <v>70</v>
      </c>
      <c r="C167" s="8"/>
      <c r="D167" s="8"/>
      <c r="E167" s="8"/>
      <c r="F167" s="8"/>
      <c r="G167" s="8"/>
      <c r="H167" s="8"/>
    </row>
    <row r="168" spans="1:14" ht="16.5" customHeight="1">
      <c r="B168" s="8"/>
      <c r="C168" s="248" t="s">
        <v>71</v>
      </c>
      <c r="D168" s="248"/>
      <c r="E168" s="248"/>
      <c r="F168" s="246" t="s">
        <v>67</v>
      </c>
      <c r="G168" s="246"/>
      <c r="H168" s="7"/>
      <c r="I168" s="249" t="s">
        <v>193</v>
      </c>
      <c r="J168" s="249"/>
      <c r="K168" s="249"/>
    </row>
    <row r="169" spans="1:14" ht="16.5" customHeight="1">
      <c r="B169" s="8"/>
      <c r="C169" s="172"/>
      <c r="D169" s="172"/>
      <c r="E169" s="172"/>
      <c r="F169" s="246" t="s">
        <v>68</v>
      </c>
      <c r="G169" s="246"/>
      <c r="H169" s="7"/>
      <c r="I169" s="246" t="s">
        <v>69</v>
      </c>
      <c r="J169" s="246"/>
      <c r="K169" s="246"/>
    </row>
  </sheetData>
  <mergeCells count="212"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46:K46"/>
    <mergeCell ref="A47:K47"/>
    <mergeCell ref="A48:K48"/>
    <mergeCell ref="A50:B51"/>
    <mergeCell ref="D50:K50"/>
    <mergeCell ref="D51:K51"/>
    <mergeCell ref="C41:E41"/>
    <mergeCell ref="F41:G41"/>
    <mergeCell ref="I41:K41"/>
    <mergeCell ref="F42:G42"/>
    <mergeCell ref="I42:K42"/>
    <mergeCell ref="I44:K44"/>
    <mergeCell ref="A57:K57"/>
    <mergeCell ref="A58:C58"/>
    <mergeCell ref="D58:K58"/>
    <mergeCell ref="A59:K59"/>
    <mergeCell ref="A60:C60"/>
    <mergeCell ref="D60:K60"/>
    <mergeCell ref="A52:K52"/>
    <mergeCell ref="A53:B54"/>
    <mergeCell ref="D53:K53"/>
    <mergeCell ref="D54:K54"/>
    <mergeCell ref="A55:K55"/>
    <mergeCell ref="A56:C56"/>
    <mergeCell ref="D56:K56"/>
    <mergeCell ref="A66:B69"/>
    <mergeCell ref="D66:K66"/>
    <mergeCell ref="D67:K67"/>
    <mergeCell ref="D68:K68"/>
    <mergeCell ref="D69:K69"/>
    <mergeCell ref="A61:K61"/>
    <mergeCell ref="A62:B64"/>
    <mergeCell ref="D62:K62"/>
    <mergeCell ref="D63:K63"/>
    <mergeCell ref="D64:K64"/>
    <mergeCell ref="A65:K65"/>
    <mergeCell ref="L72:M72"/>
    <mergeCell ref="N72:N73"/>
    <mergeCell ref="C81:E81"/>
    <mergeCell ref="F81:G81"/>
    <mergeCell ref="I81:K81"/>
    <mergeCell ref="F82:G82"/>
    <mergeCell ref="I82:K82"/>
    <mergeCell ref="A70:C70"/>
    <mergeCell ref="D70:K70"/>
    <mergeCell ref="A72:A73"/>
    <mergeCell ref="B72:C72"/>
    <mergeCell ref="D72:D73"/>
    <mergeCell ref="E72:G72"/>
    <mergeCell ref="H72:H73"/>
    <mergeCell ref="I72:I73"/>
    <mergeCell ref="J72:J73"/>
    <mergeCell ref="K72:K73"/>
    <mergeCell ref="A88:K88"/>
    <mergeCell ref="A89:K89"/>
    <mergeCell ref="A90:K90"/>
    <mergeCell ref="A92:B93"/>
    <mergeCell ref="D92:K92"/>
    <mergeCell ref="D93:K93"/>
    <mergeCell ref="C84:E84"/>
    <mergeCell ref="F84:G84"/>
    <mergeCell ref="I84:K84"/>
    <mergeCell ref="F85:G85"/>
    <mergeCell ref="I85:K85"/>
    <mergeCell ref="I86:K86"/>
    <mergeCell ref="A99:K99"/>
    <mergeCell ref="A100:C100"/>
    <mergeCell ref="D100:K100"/>
    <mergeCell ref="A101:K101"/>
    <mergeCell ref="A102:C102"/>
    <mergeCell ref="D102:K102"/>
    <mergeCell ref="A94:K94"/>
    <mergeCell ref="A95:B96"/>
    <mergeCell ref="D95:K95"/>
    <mergeCell ref="D96:K96"/>
    <mergeCell ref="A97:K97"/>
    <mergeCell ref="A98:C98"/>
    <mergeCell ref="D98:K98"/>
    <mergeCell ref="A108:B111"/>
    <mergeCell ref="D108:K108"/>
    <mergeCell ref="D109:K109"/>
    <mergeCell ref="D110:K110"/>
    <mergeCell ref="D111:K111"/>
    <mergeCell ref="A103:K103"/>
    <mergeCell ref="A104:B106"/>
    <mergeCell ref="D104:K104"/>
    <mergeCell ref="D105:K105"/>
    <mergeCell ref="D106:K106"/>
    <mergeCell ref="A107:K107"/>
    <mergeCell ref="L114:M114"/>
    <mergeCell ref="N114:N115"/>
    <mergeCell ref="C123:E123"/>
    <mergeCell ref="F123:G123"/>
    <mergeCell ref="I123:K123"/>
    <mergeCell ref="F124:G124"/>
    <mergeCell ref="I124:K124"/>
    <mergeCell ref="A112:C112"/>
    <mergeCell ref="D112:K112"/>
    <mergeCell ref="A114:A115"/>
    <mergeCell ref="B114:C114"/>
    <mergeCell ref="D114:D115"/>
    <mergeCell ref="E114:G114"/>
    <mergeCell ref="H114:H115"/>
    <mergeCell ref="I114:I115"/>
    <mergeCell ref="J114:J115"/>
    <mergeCell ref="K114:K115"/>
    <mergeCell ref="A130:K130"/>
    <mergeCell ref="A131:K131"/>
    <mergeCell ref="A132:K132"/>
    <mergeCell ref="A134:B135"/>
    <mergeCell ref="D134:K134"/>
    <mergeCell ref="D135:K135"/>
    <mergeCell ref="C126:E126"/>
    <mergeCell ref="F126:G126"/>
    <mergeCell ref="I126:K126"/>
    <mergeCell ref="F127:G127"/>
    <mergeCell ref="I127:K127"/>
    <mergeCell ref="I128:K128"/>
    <mergeCell ref="A141:K141"/>
    <mergeCell ref="A142:C142"/>
    <mergeCell ref="D142:K142"/>
    <mergeCell ref="A143:K143"/>
    <mergeCell ref="A144:C144"/>
    <mergeCell ref="D144:K144"/>
    <mergeCell ref="A136:K136"/>
    <mergeCell ref="A137:B138"/>
    <mergeCell ref="D137:K137"/>
    <mergeCell ref="D138:K138"/>
    <mergeCell ref="A139:K139"/>
    <mergeCell ref="A140:C140"/>
    <mergeCell ref="D140:K140"/>
    <mergeCell ref="A150:B153"/>
    <mergeCell ref="D150:K150"/>
    <mergeCell ref="D151:K151"/>
    <mergeCell ref="D152:K152"/>
    <mergeCell ref="D153:K153"/>
    <mergeCell ref="A145:K145"/>
    <mergeCell ref="A146:B148"/>
    <mergeCell ref="D146:K146"/>
    <mergeCell ref="D147:K147"/>
    <mergeCell ref="D148:K148"/>
    <mergeCell ref="A149:K149"/>
    <mergeCell ref="A154:C154"/>
    <mergeCell ref="D154:K154"/>
    <mergeCell ref="A156:A157"/>
    <mergeCell ref="B156:C156"/>
    <mergeCell ref="D156:D157"/>
    <mergeCell ref="E156:G156"/>
    <mergeCell ref="H156:H157"/>
    <mergeCell ref="I156:I157"/>
    <mergeCell ref="J156:J157"/>
    <mergeCell ref="K156:K157"/>
    <mergeCell ref="C168:E168"/>
    <mergeCell ref="F168:G168"/>
    <mergeCell ref="I168:K168"/>
    <mergeCell ref="F169:G169"/>
    <mergeCell ref="I169:K169"/>
    <mergeCell ref="L156:M156"/>
    <mergeCell ref="N156:N157"/>
    <mergeCell ref="C165:E165"/>
    <mergeCell ref="F165:G165"/>
    <mergeCell ref="I165:K165"/>
    <mergeCell ref="F166:G166"/>
    <mergeCell ref="I166:K166"/>
  </mergeCells>
  <pageMargins left="0.2" right="0.2" top="0.2" bottom="0.2" header="0.2" footer="0.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2025-03-03T06:23:57Z</dcterms:modified>
</cp:coreProperties>
</file>